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llocelin.reyes\Documents\INEC\GPES\ENIGH\ELAB\PRPE\"/>
    </mc:Choice>
  </mc:AlternateContent>
  <xr:revisionPtr revIDLastSave="0" documentId="13_ncr:1_{16AD5A75-0A5B-4643-8FEF-AD66530B99A0}" xr6:coauthVersionLast="47" xr6:coauthVersionMax="47" xr10:uidLastSave="{00000000-0000-0000-0000-000000000000}"/>
  <bookViews>
    <workbookView xWindow="-108" yWindow="-108" windowWidth="23256" windowHeight="12456" tabRatio="946" xr2:uid="{00000000-000D-0000-FFFF-FFFF00000000}"/>
  </bookViews>
  <sheets>
    <sheet name="Instrucciones de uso" sheetId="66" r:id="rId1"/>
    <sheet name="Índice de cuadros" sheetId="67" r:id="rId2"/>
    <sheet name="Cuadro 1 " sheetId="63" r:id="rId3"/>
    <sheet name="Cuadro 2" sheetId="62" r:id="rId4"/>
    <sheet name="Cuadro 3" sheetId="61" r:id="rId5"/>
    <sheet name="Cuadro 4" sheetId="60" r:id="rId6"/>
    <sheet name="Cuadro 5" sheetId="68" r:id="rId7"/>
    <sheet name="Cuadro 6" sheetId="58" r:id="rId8"/>
    <sheet name="Cuadro 7" sheetId="57" r:id="rId9"/>
    <sheet name="Cuadro 8" sheetId="56" r:id="rId10"/>
    <sheet name="Cuadro 9" sheetId="55" r:id="rId11"/>
    <sheet name="Cuadro 10" sheetId="54" r:id="rId12"/>
    <sheet name="Cuadro 11" sheetId="53" r:id="rId13"/>
    <sheet name="Cuadro 12" sheetId="52" r:id="rId14"/>
    <sheet name="Cuadro 13" sheetId="51" r:id="rId15"/>
    <sheet name="Cuadro 14" sheetId="49" r:id="rId16"/>
    <sheet name="Cuadro 15" sheetId="48" r:id="rId17"/>
    <sheet name="Cuadro 16" sheetId="65" r:id="rId18"/>
  </sheets>
  <definedNames>
    <definedName name="ColumnTitle_Cuadro1" localSheetId="2">Tabla1[#Headers]</definedName>
    <definedName name="ColumnTitle_Cuadro10" localSheetId="11">Tabla10[#Headers]</definedName>
    <definedName name="ColumnTitle_Cuadro11" localSheetId="12">Tabla12[#Headers]</definedName>
    <definedName name="ColumnTitle_Cuadro12" localSheetId="13">Tabla14[#Headers]</definedName>
    <definedName name="ColumnTitle_Cuadro13" localSheetId="14">Tabla15[#Headers]</definedName>
    <definedName name="ColumnTitle_Cuadro14" localSheetId="15">Tabla16[#Headers]</definedName>
    <definedName name="ColumnTitle_Cuadro15" localSheetId="16">Tabla17[#Headers]</definedName>
    <definedName name="ColumnTitle_Cuadro16" localSheetId="17">Tabla18[#Headers]</definedName>
    <definedName name="ColumnTitle_Cuadro2" localSheetId="3">Tabla2[#Headers]</definedName>
    <definedName name="ColumnTitle_Cuadro3" localSheetId="4">Tabla3[#Headers]</definedName>
    <definedName name="ColumnTitle_Cuadro4" localSheetId="5">Tabla4[#Headers]</definedName>
    <definedName name="ColumnTitle_Cuadro5" localSheetId="6">Tabla512[#Headers]</definedName>
    <definedName name="ColumnTitle_Cuadro6" localSheetId="7">Tabla6[#Headers]</definedName>
    <definedName name="ColumnTitle_Cuadro7" localSheetId="8">Tabla7[#Headers]</definedName>
    <definedName name="ColumnTitle_Cuadro8" localSheetId="9">Tabla8[#Headers]</definedName>
    <definedName name="ColumnTitle_Cuadro9" localSheetId="10">Tabla9[#Headers]</definedName>
    <definedName name="IndexInstructions" localSheetId="1">'Índice de cuadros'!$A$1</definedName>
    <definedName name="IndexOfTables" localSheetId="1">'Índice de cuadros'!$A$3:$A$20</definedName>
    <definedName name="Instructions" localSheetId="0">'Instrucciones de uso'!$A$1</definedName>
    <definedName name="RowTitle_Cuadro1" localSheetId="2">Tabla1[[#All],[Fuente de ingreso]]</definedName>
    <definedName name="RowTitle_Cuadro10" localSheetId="11">Tabla10[[#All],[Posición en el empleo, grupo ocupacional y rama de actividad1/]]</definedName>
    <definedName name="RowTitle_Cuadro11" localSheetId="12">Tabla12[[#All],[Zona y fuente de ingreso]]</definedName>
    <definedName name="RowTitle_Cuadro12" localSheetId="13">Tabla14[[#All],[Zona y fuente de ingreso]]</definedName>
    <definedName name="RowTitle_Cuadro13" localSheetId="14">Tabla15[[#All],[Decil1/]]</definedName>
    <definedName name="RowTitle_Cuadro14" localSheetId="15">Tabla16[[#All],[Coeficiente]]</definedName>
    <definedName name="RowTitle_Cuadro15" localSheetId="16">Tabla17[[#All],[Zona y decil1/  de ingreso]]</definedName>
    <definedName name="RowTitle_Cuadro16" localSheetId="17">Tabla18[[#All],[Indicador]]</definedName>
    <definedName name="RowTitle_Cuadro2" localSheetId="3">Tabla2[[#All],[Fuente de ingreso]]</definedName>
    <definedName name="RowTitle_Cuadro3" localSheetId="4">Tabla3[[#All],[Fuente de ingreso]]</definedName>
    <definedName name="RowTitle_Cuadro4" localSheetId="5">Tabla4[[#All],[Fuente de ingreso]]</definedName>
    <definedName name="RowTitle_Cuadro5" localSheetId="6">Tabla512[Fuentes de ingreso]</definedName>
    <definedName name="RowTitle_Cuadro6" localSheetId="7">Tabla6[[#All],[Fuentes de ingreso]]</definedName>
    <definedName name="RowTitle_Cuadro7" localSheetId="8">Tabla7[[#All],[Fuente de ingreso]]</definedName>
    <definedName name="RowTitle_Cuadro8" localSheetId="9">Tabla8[[#All],[Fuente de ingreso]]</definedName>
    <definedName name="RowTitle_Cuadro9" localSheetId="10">Tabla9[[#All],[Posición en el empleo, grupo ocupacional y rama de actividad1/]]</definedName>
    <definedName name="Title_Cuadro1" localSheetId="2">'Cuadro 1 '!$B$4</definedName>
    <definedName name="Title_Cuadro10" localSheetId="11">'Cuadro 10'!$B$4</definedName>
    <definedName name="Title_Cuadro11" localSheetId="12">'Cuadro 11'!$B$4</definedName>
    <definedName name="Title_Cuadro12" localSheetId="13">'Cuadro 12'!$B$4</definedName>
    <definedName name="Title_Cuadro13" localSheetId="14">'Cuadro 13'!$B$4</definedName>
    <definedName name="Title_Cuadro14" localSheetId="15">'Cuadro 14'!$B$4</definedName>
    <definedName name="Title_Cuadro15" localSheetId="16">'Cuadro 15'!$B$4</definedName>
    <definedName name="Title_Cuadro16" localSheetId="17">'Cuadro 16'!$B$4</definedName>
    <definedName name="Title_Cuadro2" localSheetId="3">'Cuadro 2'!$B$4</definedName>
    <definedName name="Title_Cuadro2" localSheetId="5">'Cuadro 4'!$B$4</definedName>
    <definedName name="Title_Cuadro3" localSheetId="4">'Cuadro 3'!$B$4</definedName>
    <definedName name="Title_Cuadro4" localSheetId="5">'Cuadro 4'!$B$4</definedName>
    <definedName name="Title_Cuadro5" localSheetId="6">'Cuadro 5'!$B$4</definedName>
    <definedName name="Title_Cuadro6" localSheetId="7">'Cuadro 6'!$B$4</definedName>
    <definedName name="Title_Cuadro7" localSheetId="8">'Cuadro 7'!$B$4</definedName>
    <definedName name="Title_Cuadro8" localSheetId="9">'Cuadro 8'!$B$4</definedName>
    <definedName name="Title_Cuadro9" localSheetId="10">'Cuadro 9'!$B$4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63" l="1"/>
</calcChain>
</file>

<file path=xl/sharedStrings.xml><?xml version="1.0" encoding="utf-8"?>
<sst xmlns="http://schemas.openxmlformats.org/spreadsheetml/2006/main" count="529" uniqueCount="290">
  <si>
    <t>Distribución porcentual</t>
  </si>
  <si>
    <t>Promedio por hogar</t>
  </si>
  <si>
    <t>Total</t>
  </si>
  <si>
    <t>Coeficiente</t>
  </si>
  <si>
    <t>Valor locativo</t>
  </si>
  <si>
    <t>Transacciones financieras</t>
  </si>
  <si>
    <t>Transacciones no financieras</t>
  </si>
  <si>
    <t>Fuente de ingreso</t>
  </si>
  <si>
    <t>Ingreso total bruto del hogar</t>
  </si>
  <si>
    <t>Ingreso corriente bruto sin valor locativo</t>
  </si>
  <si>
    <t>Ingreso del trabajo</t>
  </si>
  <si>
    <t>Salario bruto</t>
  </si>
  <si>
    <t>Salario bruto monetario</t>
  </si>
  <si>
    <t>Salario en especie</t>
  </si>
  <si>
    <t>Ganancias brutas monetarias</t>
  </si>
  <si>
    <t>Autoconsumo del trabajo autónomo</t>
  </si>
  <si>
    <t>Transferencias recibidas</t>
  </si>
  <si>
    <t>Transferencias recibidas en dinero</t>
  </si>
  <si>
    <t>Transacciones de capital</t>
  </si>
  <si>
    <t>2/ El ingreso por renta incluye intereses, dividendos y otras utilidades financieras.</t>
  </si>
  <si>
    <t>3/ No incluye el ingreso por transferencias sociales del gobierno.</t>
  </si>
  <si>
    <t>Ingreso total neto del hogar</t>
  </si>
  <si>
    <t>Ingreso corriente neto sin valor locativo</t>
  </si>
  <si>
    <t>Salario neto</t>
  </si>
  <si>
    <t>Salario neto monetario</t>
  </si>
  <si>
    <t>Ganancias netas monetarias</t>
  </si>
  <si>
    <t>Ingreso corriente bruto del hogar</t>
  </si>
  <si>
    <t xml:space="preserve">Salario bruto </t>
  </si>
  <si>
    <t>Ganancias brutas del trabajo autónomo</t>
  </si>
  <si>
    <t>Ingreso corriente bruto per cápita</t>
  </si>
  <si>
    <t>Ingreso corriente neto del hogar</t>
  </si>
  <si>
    <t xml:space="preserve">Salario neto </t>
  </si>
  <si>
    <t>Ganancias netas del trabajo autónomo</t>
  </si>
  <si>
    <t>Ingreso corriente neto per cápita</t>
  </si>
  <si>
    <t>Posición en el empleo</t>
  </si>
  <si>
    <t>Grupo ocupacional</t>
  </si>
  <si>
    <t>Rama de actividad</t>
  </si>
  <si>
    <t>Agricultura, ganadería, silvicultura y pesca</t>
  </si>
  <si>
    <t>Industrias manufactureras</t>
  </si>
  <si>
    <t>Construcción</t>
  </si>
  <si>
    <t>Comercio al por mayor y al por menor</t>
  </si>
  <si>
    <t>Transporte y almacenamiento</t>
  </si>
  <si>
    <t>Alojamiento y servicios de comida</t>
  </si>
  <si>
    <t>Actividades financieras y de seguros</t>
  </si>
  <si>
    <t>Actividades profesionales y administrativas de apoyo</t>
  </si>
  <si>
    <t>Administración pública</t>
  </si>
  <si>
    <t>Enseñanza y salud</t>
  </si>
  <si>
    <t>Actividades de los hogares como empleadores</t>
  </si>
  <si>
    <t>Zona y fuente de ingreso</t>
  </si>
  <si>
    <t>Hogares</t>
  </si>
  <si>
    <t>Distribución porcentual del ingreso</t>
  </si>
  <si>
    <t>Distribución porcentual del gasto</t>
  </si>
  <si>
    <t>Relación gasto / Ingreso</t>
  </si>
  <si>
    <t>Todos los hogares</t>
  </si>
  <si>
    <t>Total hogares</t>
  </si>
  <si>
    <t>Fuente: INEC-Costa Rica. Encuesta Nacional de Ingresos y Gastos de los Hogares, 2024.</t>
  </si>
  <si>
    <t>Fuente: INEC-Costa Rica. Encuesta Nacional de Ingresos y Gastos de los  Hogares, 2024.</t>
  </si>
  <si>
    <t>4/ Incluye el ingreso por ayudas no permanentes recibidas en dinero, bono de vivienda, herencias, seguros de vida y ganancias por juegos de azar.</t>
  </si>
  <si>
    <t>Un negocio, empresa o actividad propia</t>
  </si>
  <si>
    <t>Como empleado para un patrón, empresa, institución</t>
  </si>
  <si>
    <t>Como empleado de casas particulares</t>
  </si>
  <si>
    <t>Esta hoja presenta el índice de cuadros estadísticos incluidos en este archivo, con los títulos completos de cada cuadro. Su propósito es facilitar la identificación de los cuadros disponibles. La navegación debe realizarse hoja por hoja, según se indica en las instrucciones de uso.</t>
  </si>
  <si>
    <t>Título del cuadro</t>
  </si>
  <si>
    <r>
      <t>Otros ingresos por trabajo</t>
    </r>
    <r>
      <rPr>
        <b/>
        <vertAlign val="superscript"/>
        <sz val="12"/>
        <color indexed="8"/>
        <rFont val="Open Sans Condensed Medium"/>
      </rPr>
      <t>1/</t>
    </r>
  </si>
  <si>
    <r>
      <t>Ingreso por renta y alquileres de la propiedad</t>
    </r>
    <r>
      <rPr>
        <b/>
        <vertAlign val="superscript"/>
        <sz val="12"/>
        <rFont val="Open Sans Condensed Medium"/>
      </rPr>
      <t>2/</t>
    </r>
  </si>
  <si>
    <r>
      <t>Regalos en especie</t>
    </r>
    <r>
      <rPr>
        <vertAlign val="superscript"/>
        <sz val="12"/>
        <color indexed="8"/>
        <rFont val="Open Sans Condensed Medium"/>
      </rPr>
      <t>3/</t>
    </r>
  </si>
  <si>
    <t>Notas: 1/ Incluye el ingreso por trabajo de personas desempleadas o fuera de la fuerza de trabajo en el  periodo de referencia, producción propia para autoconsumo y regalos recibidos en especie.</t>
  </si>
  <si>
    <r>
      <t>Otros ingresos de capital</t>
    </r>
    <r>
      <rPr>
        <vertAlign val="superscript"/>
        <sz val="12"/>
        <color rgb="FF000000"/>
        <rFont val="Open Sans Condensed Medium"/>
      </rPr>
      <t>4/</t>
    </r>
  </si>
  <si>
    <t>Promedio del ingreso corriente bruto
Quintil 1</t>
  </si>
  <si>
    <t>Promedio del ingreso corriente bruto
Quintil 2</t>
  </si>
  <si>
    <t>Promedio del ingreso corriente bruto
Quintil 3</t>
  </si>
  <si>
    <t>Promedio del ingreso corriente bruto
Quintil 4</t>
  </si>
  <si>
    <t>Promedio del ingreso corriente bruto
Quintil 5</t>
  </si>
  <si>
    <t>Fuentes de ingreso</t>
  </si>
  <si>
    <t>Promedio del ingreso corriente neto
Quintil 1</t>
  </si>
  <si>
    <t>Promedio del ingreso corriente neto
Quintil 2</t>
  </si>
  <si>
    <t>Promedio del ingreso corriente neto
Quintil 3</t>
  </si>
  <si>
    <t>Promedio del ingreso corriente neto
Quintil 4</t>
  </si>
  <si>
    <t>Promedio del ingreso corriente neto
Quintil 5</t>
  </si>
  <si>
    <t>Notas: 1/ Hogares ordenados de menor (quintil 1) a mayor (quintil 5) por el ingreso corriente bruto per cápita sin valor locativo y agregados en cinco grupos de 20% cada uno.</t>
  </si>
  <si>
    <r>
      <t>Ingreso corriente bruto del hogar</t>
    </r>
    <r>
      <rPr>
        <b/>
        <vertAlign val="superscript"/>
        <sz val="12"/>
        <color theme="1"/>
        <rFont val="Open Sans Condensed"/>
      </rPr>
      <t>1/</t>
    </r>
  </si>
  <si>
    <r>
      <t>Ingreso corriente bruto per cápita</t>
    </r>
    <r>
      <rPr>
        <b/>
        <vertAlign val="superscript"/>
        <sz val="12"/>
        <color theme="1"/>
        <rFont val="Open Sans Condensed Medium"/>
      </rPr>
      <t>1/</t>
    </r>
  </si>
  <si>
    <t>Distribución porcentual del ingreso corriente bruto
Quintil 1</t>
  </si>
  <si>
    <t>Distribución porcentual del ingreso corriente bruto
Quintil 2</t>
  </si>
  <si>
    <t>Distribución porcentual del ingreso corriente bruto
Quintil 3</t>
  </si>
  <si>
    <t>Distribución porcentual del ingreso corriente bruto
Quintil 4</t>
  </si>
  <si>
    <t>Distribución porcentual del ingreso corriente bruto
Quintil 5</t>
  </si>
  <si>
    <t>Distribución porcentual del ingreso corriente neto
Total país</t>
  </si>
  <si>
    <t>Distribución porcentual del ingreso corriente neto
Quintil 1</t>
  </si>
  <si>
    <t>Distribución porcentual del ingreso corriente neto
Quintil 2</t>
  </si>
  <si>
    <t>Distribución del ingreso corriente neto 
Quintil 3</t>
  </si>
  <si>
    <t>Distribución porcentual del ingreso corriente neto
Quintil 4</t>
  </si>
  <si>
    <t>Distribución porcentual del ingreso corriente neto
Quintil 5</t>
  </si>
  <si>
    <t>Cuadro 8. Costa Rica. Promedio y distribución porcentual del ingreso corriente neto mensual del hogar y per cápita por zona según fuente de ingreso, febrero 2024 - febrero 2024 (excluye valor locativo, en colones corrientes)</t>
  </si>
  <si>
    <r>
      <t>Ingreso corriente neto del hogar</t>
    </r>
    <r>
      <rPr>
        <b/>
        <vertAlign val="superscript"/>
        <sz val="12"/>
        <color theme="1"/>
        <rFont val="Open Sans Condensed"/>
      </rPr>
      <t>1/</t>
    </r>
  </si>
  <si>
    <r>
      <t>Ingreso corriente neto per cápita</t>
    </r>
    <r>
      <rPr>
        <b/>
        <vertAlign val="superscript"/>
        <sz val="12"/>
        <color theme="1"/>
        <rFont val="Open Sans Condensed Medium"/>
      </rPr>
      <t>1/</t>
    </r>
  </si>
  <si>
    <t>Como ayudante a un familiar o conocido que tiene negocio propio sin recibir pago</t>
  </si>
  <si>
    <t>Directores y gerentes</t>
  </si>
  <si>
    <t>Profesionales científicos e intelectuales</t>
  </si>
  <si>
    <t>Técnicos y profesionales de nivel medio</t>
  </si>
  <si>
    <t>Personal de apoyo</t>
  </si>
  <si>
    <t>Trabajadores de los servicios y vendedores de comercios y mercados</t>
  </si>
  <si>
    <t>Agricultores y trabajadores calificados agropecuarios, forestales y pesqueros</t>
  </si>
  <si>
    <t>Oficiales, operarios y artesanos de artes mecánicas y de otros oficios</t>
  </si>
  <si>
    <t>Operadores de instalaciones y máquinas ensambladoras</t>
  </si>
  <si>
    <t>Ocupaciones no calificadas</t>
  </si>
  <si>
    <t>Sector primario</t>
  </si>
  <si>
    <t>Sector secundario</t>
  </si>
  <si>
    <t>Sector comercio y servicios</t>
  </si>
  <si>
    <t>2/ Incluye explotación de minas y canteras, suministros de electricidad, gas, vapor y aire acondicionado, suministros de agua,
 evacuación de aguas residuales y gestión de desechos y contaminación.</t>
  </si>
  <si>
    <r>
      <t xml:space="preserve">Otros secundarios </t>
    </r>
    <r>
      <rPr>
        <vertAlign val="superscript"/>
        <sz val="12"/>
        <color theme="1"/>
        <rFont val="Open Sans Condensed Medium"/>
      </rPr>
      <t>2/</t>
    </r>
  </si>
  <si>
    <r>
      <t>Notas: 1/</t>
    </r>
    <r>
      <rPr>
        <vertAlign val="superscript"/>
        <sz val="12"/>
        <color theme="1"/>
        <rFont val="Open Sans Condensed Medium"/>
      </rPr>
      <t xml:space="preserve"> </t>
    </r>
    <r>
      <rPr>
        <sz val="12"/>
        <color theme="1"/>
        <rFont val="Open Sans Condensed Medium"/>
      </rPr>
      <t>Clasificación según empleo principal.</t>
    </r>
  </si>
  <si>
    <t>2/ Incluye explotación de minas y canteras, suministros de electricidad, gas, vapor y aire acondicionado, suministros de agua, evacuación de aguas residuales y gestión de desechos y contaminación.</t>
  </si>
  <si>
    <t>Notas: 1/ Clasificación según empleo principal.</t>
  </si>
  <si>
    <t>3/ El ingreso por renta incluye intereses, dividendos y otras utilidades financieras.</t>
  </si>
  <si>
    <t>Promedio de ingreso bruto Quintil 1</t>
  </si>
  <si>
    <t>Promedio de ingreso bruto Quintil 2</t>
  </si>
  <si>
    <t>Promedio de ingreso bruto Quintil 3</t>
  </si>
  <si>
    <t>Promedio de ingreso bruto Quintil 4</t>
  </si>
  <si>
    <t>Promedio de ingreso bruto Quintil 5</t>
  </si>
  <si>
    <t>Número de perceptores
Quintil 1</t>
  </si>
  <si>
    <t>Número de perceptores
Quintil 2</t>
  </si>
  <si>
    <t>Número de perceptores
Quintil 3</t>
  </si>
  <si>
    <t>Número de perceptores
Quintil 4</t>
  </si>
  <si>
    <t>Número de perceptores
Quintil 5</t>
  </si>
  <si>
    <t>Ingreso por salario</t>
  </si>
  <si>
    <t>Ingreso por trabajo autónomo</t>
  </si>
  <si>
    <t>2/ Hogares ordenados de menor (quintil 1) a mayor (quintil 5) por el  ingreso corriente bruto per cápita sin valor locativo y agregados en cinco grupos de 20% cada uno.</t>
  </si>
  <si>
    <t>Promedio de ingreso neto Quintil 1</t>
  </si>
  <si>
    <t>Promedio de ingreso neto Quintil 2</t>
  </si>
  <si>
    <t>Promedio de ingreso neto Quintil 3</t>
  </si>
  <si>
    <t>Promedio de ingreso neto Quintil 4</t>
  </si>
  <si>
    <t>Promedio de ingreso neto Quintil 5</t>
  </si>
  <si>
    <t>Cuadro 13. Costa Rica. Hogares, personas, promedio de gasto e ingreso corriente bruto mensual por hogar según decil de ingreso, febrero 2024 - enero 2025 (excluye valor locativo)</t>
  </si>
  <si>
    <t>Total de personas</t>
  </si>
  <si>
    <t>2/ Excluye valor locativo.</t>
  </si>
  <si>
    <r>
      <t>Decil</t>
    </r>
    <r>
      <rPr>
        <b/>
        <vertAlign val="superscript"/>
        <sz val="12"/>
        <color theme="1"/>
        <rFont val="Open Sans Condensed"/>
      </rPr>
      <t>1/</t>
    </r>
  </si>
  <si>
    <t>Decil 1</t>
  </si>
  <si>
    <t>Decil 2</t>
  </si>
  <si>
    <t>Decil 3</t>
  </si>
  <si>
    <t>Decil 4</t>
  </si>
  <si>
    <t>Decil 5</t>
  </si>
  <si>
    <t>Decil 6</t>
  </si>
  <si>
    <t>Decil 7</t>
  </si>
  <si>
    <t>Decil 8</t>
  </si>
  <si>
    <t>Decil 9</t>
  </si>
  <si>
    <t>Decil 10</t>
  </si>
  <si>
    <t>Promedio de personas por hogar</t>
  </si>
  <si>
    <t>Distribución porcentual 
de personas</t>
  </si>
  <si>
    <r>
      <t xml:space="preserve">Ingreso corriente 
bruto </t>
    </r>
    <r>
      <rPr>
        <b/>
        <vertAlign val="superscript"/>
        <sz val="12"/>
        <color theme="1"/>
        <rFont val="Open Sans Condensed"/>
      </rPr>
      <t>2/</t>
    </r>
    <r>
      <rPr>
        <b/>
        <sz val="12"/>
        <color theme="1"/>
        <rFont val="Open Sans Condensed"/>
      </rPr>
      <t xml:space="preserve"> por hogar</t>
    </r>
  </si>
  <si>
    <r>
      <t xml:space="preserve">Ingreso corriente 
bruto </t>
    </r>
    <r>
      <rPr>
        <b/>
        <vertAlign val="superscript"/>
        <sz val="12"/>
        <color theme="1"/>
        <rFont val="Open Sans Condensed"/>
      </rPr>
      <t xml:space="preserve">2/ </t>
    </r>
    <r>
      <rPr>
        <b/>
        <sz val="12"/>
        <color theme="1"/>
        <rFont val="Open Sans Condensed"/>
      </rPr>
      <t>per cápita</t>
    </r>
  </si>
  <si>
    <r>
      <t xml:space="preserve">Gasto corriente </t>
    </r>
    <r>
      <rPr>
        <b/>
        <vertAlign val="superscript"/>
        <sz val="12"/>
        <color theme="1"/>
        <rFont val="Open Sans Condensed"/>
      </rPr>
      <t>2/</t>
    </r>
    <r>
      <rPr>
        <b/>
        <sz val="12"/>
        <color theme="1"/>
        <rFont val="Open Sans Condensed"/>
      </rPr>
      <t xml:space="preserve">
por hogar</t>
    </r>
  </si>
  <si>
    <r>
      <t xml:space="preserve">Gasto corriente </t>
    </r>
    <r>
      <rPr>
        <b/>
        <vertAlign val="superscript"/>
        <sz val="12"/>
        <color theme="1"/>
        <rFont val="Open Sans Condensed"/>
      </rPr>
      <t>2/</t>
    </r>
    <r>
      <rPr>
        <b/>
        <sz val="12"/>
        <color theme="1"/>
        <rFont val="Open Sans Condensed"/>
      </rPr>
      <t xml:space="preserve">
per cápita</t>
    </r>
  </si>
  <si>
    <t>Relación gasto / ingreso</t>
  </si>
  <si>
    <t>Notas: 1/ Hogares ordenados de menor (decil 1) a mayor (decil 10) según  ingreso corriente bruto per cápita sin valor locativo y agregados en diez grupos del 10% cada uno.</t>
  </si>
  <si>
    <t>Cuadro 14. Costa Rica. Coeficientes de Gini de la distribución del ingreso corriente bruto y neto por zona, febrero 2024 - enero 2025</t>
  </si>
  <si>
    <t>Zona urbana</t>
  </si>
  <si>
    <t>Zona rural</t>
  </si>
  <si>
    <t>Notas: 1/ Se calcula ordenando los hogares  en orden ascendente según el ingreso corriente bruto o neto total del hogar y se acumula dicho ingreso.</t>
  </si>
  <si>
    <t>2/ Se calcula ordenando las personas en orden ascendente según el ingreso corriente bruto o neto per cápita del hogar y se acumula dicho ingreso.</t>
  </si>
  <si>
    <r>
      <t>Coeficiente de Gini por hogar según ingreso bruto</t>
    </r>
    <r>
      <rPr>
        <vertAlign val="superscript"/>
        <sz val="12"/>
        <color theme="1"/>
        <rFont val="Open Sans Condensed Medium"/>
      </rPr>
      <t>1/</t>
    </r>
  </si>
  <si>
    <r>
      <t>Coeficiente de Gini por persona según ingreso bruto</t>
    </r>
    <r>
      <rPr>
        <vertAlign val="superscript"/>
        <sz val="12"/>
        <color theme="1"/>
        <rFont val="Open Sans Condensed Medium"/>
      </rPr>
      <t>2/</t>
    </r>
  </si>
  <si>
    <r>
      <t>Coeficiente de Gini por hogar según ingreso neto</t>
    </r>
    <r>
      <rPr>
        <vertAlign val="superscript"/>
        <sz val="12"/>
        <color theme="1"/>
        <rFont val="Open Sans Condensed Medium"/>
      </rPr>
      <t>1/</t>
    </r>
  </si>
  <si>
    <r>
      <t>Coeficiente de Gini por persona según ingreso neto</t>
    </r>
    <r>
      <rPr>
        <vertAlign val="superscript"/>
        <sz val="12"/>
        <color theme="1"/>
        <rFont val="Open Sans Condensed Medium"/>
      </rPr>
      <t>2/</t>
    </r>
  </si>
  <si>
    <t>Cuadro 15. Costa Rica. Hogares, personas, promedio de gasto e ingreso corriente bruto mensual por hogar según zona y decil de ingreso, febrero 2024 - enero 2025 (excluye valor locativo)</t>
  </si>
  <si>
    <t>Total zona urbana</t>
  </si>
  <si>
    <t>Total zona rural</t>
  </si>
  <si>
    <r>
      <t>Zona y decil</t>
    </r>
    <r>
      <rPr>
        <b/>
        <vertAlign val="superscript"/>
        <sz val="12"/>
        <color theme="1"/>
        <rFont val="Open Sans Condensed"/>
      </rPr>
      <t xml:space="preserve">1/  </t>
    </r>
    <r>
      <rPr>
        <b/>
        <sz val="12"/>
        <color theme="1"/>
        <rFont val="Open Sans Condensed"/>
      </rPr>
      <t>de ingreso</t>
    </r>
  </si>
  <si>
    <r>
      <t>Ingreso corriente 
bruto</t>
    </r>
    <r>
      <rPr>
        <b/>
        <vertAlign val="superscript"/>
        <sz val="12"/>
        <color theme="1"/>
        <rFont val="Open Sans Condensed"/>
      </rPr>
      <t>2/</t>
    </r>
    <r>
      <rPr>
        <b/>
        <sz val="12"/>
        <color theme="1"/>
        <rFont val="Open Sans Condensed"/>
      </rPr>
      <t xml:space="preserve"> por hogar</t>
    </r>
  </si>
  <si>
    <r>
      <t>Ingreso corriente 
bruto</t>
    </r>
    <r>
      <rPr>
        <b/>
        <vertAlign val="superscript"/>
        <sz val="12"/>
        <color theme="1"/>
        <rFont val="Open Sans Condensed"/>
      </rPr>
      <t>2/</t>
    </r>
    <r>
      <rPr>
        <b/>
        <sz val="12"/>
        <color theme="1"/>
        <rFont val="Open Sans Condensed"/>
      </rPr>
      <t xml:space="preserve"> per cápita</t>
    </r>
  </si>
  <si>
    <r>
      <t>Gasto corriente</t>
    </r>
    <r>
      <rPr>
        <b/>
        <vertAlign val="superscript"/>
        <sz val="12"/>
        <color theme="1"/>
        <rFont val="Open Sans Condensed"/>
      </rPr>
      <t>2/</t>
    </r>
    <r>
      <rPr>
        <b/>
        <sz val="12"/>
        <color theme="1"/>
        <rFont val="Open Sans Condensed"/>
      </rPr>
      <t xml:space="preserve">
por hogar</t>
    </r>
  </si>
  <si>
    <r>
      <t>Gasto corriente</t>
    </r>
    <r>
      <rPr>
        <b/>
        <vertAlign val="superscript"/>
        <sz val="12"/>
        <color theme="1"/>
        <rFont val="Open Sans Condensed"/>
      </rPr>
      <t>2/</t>
    </r>
    <r>
      <rPr>
        <b/>
        <sz val="12"/>
        <color theme="1"/>
        <rFont val="Open Sans Condensed"/>
      </rPr>
      <t xml:space="preserve">
per cápita</t>
    </r>
  </si>
  <si>
    <t>Indicador</t>
  </si>
  <si>
    <r>
      <rPr>
        <b/>
        <sz val="14"/>
        <rFont val="Open Sans SemiCondensed Medium"/>
      </rPr>
      <t>Intrucciones de uso</t>
    </r>
    <r>
      <rPr>
        <sz val="14"/>
        <rFont val="Open Sans SemiCondensed Medium"/>
      </rPr>
      <t xml:space="preserve">
Este archivo contiene 16 cuadros estadísticos sobre los ingresos de los hogares de 2024, distribuidos en hojas independientes.
En la hoja siguiente se presenta el índice de cuadros, el cual incluye el nombre completo de cada uno para facilitar su identificación.
Utilice las etiquetas de fila, columna y título para navegar por los datos.
Cada hoja corresponde a un cuadro estadístico independiente.
Las etiquetas incluyen un número o el nombre de la hoja que permite distinguirlas (por ejemplo: ColumnTitle1, RowTitle1, Title1).
Para acceder a un cuadro estadístico, seleccione la hoja correspondiente en la pestaña de navegación de Excel.
Este archivo fue elaborado conforme a lineamientos de accesibilidad digital, en cumplimiento de la Directriz número 036-MTSS-MICITT.
La estructura y el etiquetado del archivo fueron adaptados para facilitar la navegación y lectura mediante tecnologías de apoyo, como los lectores de pantalla.
El diseño y la organización de los cuadros estadísticos podría diferir de versiones anteriores, con el fin de garantizar un acceso inclusivo a la información.
Entidad autora: Encuesta Nacional de Ingresos y Gastos de los Hogares
Contacto: solicitud.datos@inec.go.cr
Versión: 1.0</t>
    </r>
  </si>
  <si>
    <t>Cuadro 1. Costa Rica. Promedio del ingreso corriente bruto mensual, y distribución porcentual según fuente de ingreso, febrero 2024 - enero 2025 (en colones corrientes)</t>
  </si>
  <si>
    <t>Cuadro 1. Costa Rica: Promedio del ingreso corriente bruto mensual, y distribución porcentual según fuente de ingreso, febrero 2024 - enero 2025 (en colones corrientes)</t>
  </si>
  <si>
    <t>Cuadro 2. Costa Rica. Promedio del ingreso corriente neto mensual y distribución porcentual según fuente de ingreso, febrero 2024 - enero 2025 (en colones corrientes)</t>
  </si>
  <si>
    <t>Cuadro 3. Costa Rica. Promedio y distribución porcentual del ingreso bruto mensual por zona según fuente de ingreso, febrero 2024 - enero 2025 (en colones corrientes)</t>
  </si>
  <si>
    <t>Promedio del ingreso bruto
Total país</t>
  </si>
  <si>
    <t>Distribución porcentual del  ingreso bruto
Total país</t>
  </si>
  <si>
    <t>Promedio del ingreso bruto
Zona urbana</t>
  </si>
  <si>
    <t>Distribución porcentual del ingreso bruto
Zona urbana</t>
  </si>
  <si>
    <t xml:space="preserve">Promedio del ingreso bruto
Zona rural </t>
  </si>
  <si>
    <t>Distribución porcentual del ingreso bruto
Zona rural</t>
  </si>
  <si>
    <t>Cuadro 4. Costa Rica. Promedio y distribución porcentual del ingreso neto mensual por zona según fuente de ingreso, febrero 2024 - enero 2025 (en colones corrientes)</t>
  </si>
  <si>
    <t>Cuadro 3. Costa Rica. Promedio y distribución porcentual del ingreso bruto mensual por zona según fuente de ingreso, febrero 2024 - enero 2024 (en colones corrientes)</t>
  </si>
  <si>
    <t>Promedio del ingreso neto 
Total país</t>
  </si>
  <si>
    <t>Distribución porcentual del ingreso neto 
Total país</t>
  </si>
  <si>
    <t>Promedio del ingreso neto 
Zona urbana</t>
  </si>
  <si>
    <t>Distribución porcentual del ingreso neto 
Zona urbana</t>
  </si>
  <si>
    <t xml:space="preserve">Promedio del ingreso neto 
Zona rural </t>
  </si>
  <si>
    <t>Distribución porcentual del ingreso neto 
Zona rural</t>
  </si>
  <si>
    <r>
      <t>Cuadro 5. Costa Rica. Promedio y distribución porcentual del ingreso corriente bruto mensual del hogar y per cápita por quintil de ingreso per cápita</t>
    </r>
    <r>
      <rPr>
        <b/>
        <vertAlign val="superscript"/>
        <sz val="12"/>
        <rFont val="Open Sans Condensed"/>
      </rPr>
      <t>1/</t>
    </r>
    <r>
      <rPr>
        <b/>
        <sz val="12"/>
        <rFont val="Open Sans Condensed"/>
      </rPr>
      <t xml:space="preserve"> según fuente de ingreso, febrero 2024 - enero 2025 (excluye valor locativo, en colones corrientes)</t>
    </r>
  </si>
  <si>
    <r>
      <t>Cuadro 5. Costa Rica. Promedio y distribución porcentual del ingreso corriente bruto mensual del hogar y per cápita por quintil de ingreso per cápita</t>
    </r>
    <r>
      <rPr>
        <vertAlign val="superscript"/>
        <sz val="12"/>
        <color theme="1"/>
        <rFont val="Open Sans SemiCondensed Medium"/>
      </rPr>
      <t>1/</t>
    </r>
    <r>
      <rPr>
        <sz val="12"/>
        <color theme="1"/>
        <rFont val="Open Sans SemiCondensed Medium"/>
      </rPr>
      <t xml:space="preserve"> según fuente de ingreso, febrero 2024 - enero 2025 (excluye valor locativo, en colones corrientes)</t>
    </r>
  </si>
  <si>
    <t>Promedio del ingreso corriente bruto
Total país</t>
  </si>
  <si>
    <t>Distribución porcentual del ingreso corriente bruto
Total país</t>
  </si>
  <si>
    <r>
      <t>Otros ingresos por trabajo</t>
    </r>
    <r>
      <rPr>
        <vertAlign val="superscript"/>
        <sz val="12"/>
        <color theme="1"/>
        <rFont val="Open Sans Condensed Medium"/>
      </rPr>
      <t>2/</t>
    </r>
  </si>
  <si>
    <r>
      <t>Ingresos por renta y alquileres de la propiedad</t>
    </r>
    <r>
      <rPr>
        <vertAlign val="superscript"/>
        <sz val="12"/>
        <color theme="1"/>
        <rFont val="Open Sans Condensed Medium"/>
      </rPr>
      <t>3/</t>
    </r>
  </si>
  <si>
    <r>
      <t>Otros ingreso no manetarios</t>
    </r>
    <r>
      <rPr>
        <vertAlign val="superscript"/>
        <sz val="12"/>
        <color theme="1"/>
        <rFont val="Open Sans Condensed Medium"/>
      </rPr>
      <t>4/</t>
    </r>
  </si>
  <si>
    <t>2/ Incluye el ingreso por trabajo de personas desempleadas o fuera de la fuerza de trabajo en el  periodo de referencia.</t>
  </si>
  <si>
    <t>4/ Incluye regalos en especie y producción propia para autoconsumo.</t>
  </si>
  <si>
    <r>
      <t>Cuadro 6. Costa Rica. Promedio y distribución porcentual del ingreso corriente neto mensual del hogar y per cápita por quintil de ingreso per cápita</t>
    </r>
    <r>
      <rPr>
        <b/>
        <vertAlign val="superscript"/>
        <sz val="12"/>
        <rFont val="Open Sans Condensed"/>
      </rPr>
      <t>1/</t>
    </r>
    <r>
      <rPr>
        <b/>
        <sz val="12"/>
        <rFont val="Open Sans Condensed"/>
      </rPr>
      <t xml:space="preserve"> según fuente de ingreso, febrero 2024 - enero 2025 (excluye valor locativo, en colones corrientes)</t>
    </r>
  </si>
  <si>
    <r>
      <t>Cuadro 6. Costa Rica. Promedio y distribución porcentual del ingreso corriente neto mensual del hogar y per cápita por quintil de ingreso per cápita</t>
    </r>
    <r>
      <rPr>
        <vertAlign val="superscript"/>
        <sz val="12"/>
        <color theme="1"/>
        <rFont val="Open Sans SemiCondensed Medium"/>
      </rPr>
      <t>1/</t>
    </r>
    <r>
      <rPr>
        <sz val="12"/>
        <color theme="1"/>
        <rFont val="Open Sans SemiCondensed Medium"/>
      </rPr>
      <t xml:space="preserve"> según fuente de ingreso, febrero 2024 - enero 2025 (excluye valor locativo, en colones corrientes)</t>
    </r>
  </si>
  <si>
    <r>
      <t>Otros ingresos por trabajo</t>
    </r>
    <r>
      <rPr>
        <vertAlign val="superscript"/>
        <sz val="10"/>
        <color theme="1"/>
        <rFont val="Arial"/>
        <family val="2"/>
      </rPr>
      <t>2/</t>
    </r>
  </si>
  <si>
    <r>
      <t>Otros ingresos no monetarios</t>
    </r>
    <r>
      <rPr>
        <vertAlign val="superscript"/>
        <sz val="12"/>
        <color theme="1"/>
        <rFont val="Open Sans Condensed Medium"/>
      </rPr>
      <t>4/</t>
    </r>
  </si>
  <si>
    <t>Promedio del ingreso corriente neto
Total país</t>
  </si>
  <si>
    <t>2/ Incluye el ingreso por trabajo de personas desempleadas o fuera de la fuerza de trabajo en el periodo de referencia.</t>
  </si>
  <si>
    <t>Cuadro 7. Costa Rica. Promedio y distribución porcentual del ingreso corriente bruto mensual del hogar y per cápita por zona según fuente de ingreso, febrero 2024 - enero 2025 (excluye valor locativo, en colones corrientes)</t>
  </si>
  <si>
    <t>Distribución porcentual
del ingreso corriente bruto
Total país</t>
  </si>
  <si>
    <t>Promedio del ingreso corriente bruto
Zona urbana</t>
  </si>
  <si>
    <t>Distribución porcentual
del ingreso corriente bruto
Zona urbana</t>
  </si>
  <si>
    <t>Promedio del ingreso corriente bruto
Zona rural</t>
  </si>
  <si>
    <t>Distribución porcentual
del ingreso corriente bruto
Zona rural</t>
  </si>
  <si>
    <t>Cuadro 8. Costa Rica. Promedio y distribución porcentual del ingreso corriente neto mensual del hogar y per cápita por zona según fuente de ingreso, febrero 2024 - enero 2025 (excluye valor locativo, en colones corrientes)</t>
  </si>
  <si>
    <t>Promedio del ingreso corriente neto
Zona urbana</t>
  </si>
  <si>
    <t>Distribución porcentual del ingreso corriente neto
Zona urbana</t>
  </si>
  <si>
    <t>Promedio del ingreso corriente neto
Zona rural</t>
  </si>
  <si>
    <t>Distribución porcentual del ingreso corriente neto
Zona rural</t>
  </si>
  <si>
    <t>Promedio de ingreso bruto 
Total país</t>
  </si>
  <si>
    <t>Promedio de ingreso bruto 
Hombre</t>
  </si>
  <si>
    <t>Promedio de ingreso bruto 
Mujer</t>
  </si>
  <si>
    <t>Número de ocupados
Total país</t>
  </si>
  <si>
    <t>Número de ocupados
Hombre</t>
  </si>
  <si>
    <t>Número de ocupados
Mujer</t>
  </si>
  <si>
    <t>Información y comunicaciones</t>
  </si>
  <si>
    <t>Actividades artísticas, de entretenimiento y recreativas</t>
  </si>
  <si>
    <t>Cuadro 9. Costa Rica. Promedio de ingreso bruto mensual del trabajo por persona y número de ocupados por sexo según posición en el empleo, grupo ocupacional y rama de actividad, febrero 2024 - enero 2025</t>
  </si>
  <si>
    <t>3/ Incluye actividades inmobiliarias, actividades de organizaciones y órganos extraterritoriales y otras actividades de servicios.</t>
  </si>
  <si>
    <t>Cuadro 10. Costa Rica. Promedio de ingreso neto mensual del trabajo por persona y número de ocupados por sexo según posición en el empleo, grupo ocupacional y rama de actividad, febrero 2024 - enero 2025</t>
  </si>
  <si>
    <r>
      <t>Posición en el empleo, grupo ocupacional y rama de actividad</t>
    </r>
    <r>
      <rPr>
        <b/>
        <vertAlign val="superscript"/>
        <sz val="12"/>
        <color theme="1"/>
        <rFont val="Open Sans Condensed"/>
      </rPr>
      <t>1/</t>
    </r>
  </si>
  <si>
    <r>
      <t>Posición en el empleo, grupo ocupacional y rama de actividad</t>
    </r>
    <r>
      <rPr>
        <b/>
        <vertAlign val="superscript"/>
        <sz val="12"/>
        <rFont val="Open Sans Condensed"/>
      </rPr>
      <t>1/</t>
    </r>
  </si>
  <si>
    <t>Promedio de ingreso neto
Hombre</t>
  </si>
  <si>
    <t>Promedio de ingreso neto
Mujer</t>
  </si>
  <si>
    <t>Promedio de ingreso neto
Total país</t>
  </si>
  <si>
    <r>
      <t xml:space="preserve">Otras actividades de servicios </t>
    </r>
    <r>
      <rPr>
        <vertAlign val="superscript"/>
        <sz val="12"/>
        <color theme="1"/>
        <rFont val="Open Sans Condensed Medium"/>
      </rPr>
      <t>3/</t>
    </r>
  </si>
  <si>
    <r>
      <t xml:space="preserve">Otras actividades de servicios </t>
    </r>
    <r>
      <rPr>
        <vertAlign val="superscript"/>
        <sz val="12"/>
        <color theme="1"/>
        <rFont val="Arial"/>
        <family val="2"/>
      </rPr>
      <t>3/</t>
    </r>
  </si>
  <si>
    <t>-</t>
  </si>
  <si>
    <r>
      <t>Otros ingresos por trabajo</t>
    </r>
    <r>
      <rPr>
        <vertAlign val="superscript"/>
        <sz val="12"/>
        <color theme="1"/>
        <rFont val="Open Sans Condensed Medium"/>
      </rPr>
      <t>3/</t>
    </r>
  </si>
  <si>
    <t>Notas: 1/ Entiéndase como perceptor cualquier miembro del hogar que percibe algún ingreso de cualquier tipo. Un mismo perceptor puede contar en diferentes fuentes de ingreso. Incluye solo perceptores con ingresos mayores a cero en el promedio mensual del mes anterior o  los últimos 12 meses, segun corresponda.</t>
  </si>
  <si>
    <t>3/Incluye el ingreso por trabajo de personas desempleadas o fuera de la fuerza de trabajo en el  periodo de referencia.</t>
  </si>
  <si>
    <t>4/ El ingreso por renta incluye intereses, dividendos y otras utilidades financieras.</t>
  </si>
  <si>
    <r>
      <t>Ingreso por renta y alquileres de la propiedad</t>
    </r>
    <r>
      <rPr>
        <vertAlign val="superscript"/>
        <sz val="12"/>
        <color theme="1"/>
        <rFont val="Open Sans Condensed Medium"/>
      </rPr>
      <t>4/</t>
    </r>
  </si>
  <si>
    <t>Número de perceptores
Total país</t>
  </si>
  <si>
    <t>Promedio de ingreso bruto
Total País</t>
  </si>
  <si>
    <r>
      <t>Cuadro 11. Costa Rica. Promedio de ingreso bruto mensual por perceptor</t>
    </r>
    <r>
      <rPr>
        <vertAlign val="superscript"/>
        <sz val="12"/>
        <color theme="1"/>
        <rFont val="Open Sans SemiCondensed Medium"/>
      </rPr>
      <t>1/</t>
    </r>
    <r>
      <rPr>
        <sz val="12"/>
        <color theme="1"/>
        <rFont val="Open Sans SemiCondensed Medium"/>
      </rPr>
      <t xml:space="preserve"> por quintil de ingreso per cápita</t>
    </r>
    <r>
      <rPr>
        <vertAlign val="superscript"/>
        <sz val="12"/>
        <color theme="1"/>
        <rFont val="Open Sans SemiCondensed Medium"/>
      </rPr>
      <t>2/</t>
    </r>
    <r>
      <rPr>
        <sz val="12"/>
        <color theme="1"/>
        <rFont val="Open Sans SemiCondensed Medium"/>
      </rPr>
      <t xml:space="preserve"> según fuente de ingreso, febrero 2024 - enero 2025</t>
    </r>
  </si>
  <si>
    <t>Promedio de ingreso neto
Total País</t>
  </si>
  <si>
    <r>
      <t>Cuadro 11. Costa Rica. Promedio de ingreso bruto mensual por perceptor</t>
    </r>
    <r>
      <rPr>
        <b/>
        <vertAlign val="superscript"/>
        <sz val="12"/>
        <color theme="1"/>
        <rFont val="Open Sans Condensed"/>
      </rPr>
      <t>1/</t>
    </r>
    <r>
      <rPr>
        <b/>
        <sz val="12"/>
        <color theme="1"/>
        <rFont val="Open Sans Condensed"/>
      </rPr>
      <t xml:space="preserve"> por quintil de ingreso per cápita</t>
    </r>
    <r>
      <rPr>
        <b/>
        <vertAlign val="superscript"/>
        <sz val="12"/>
        <color theme="1"/>
        <rFont val="Open Sans Condensed"/>
      </rPr>
      <t>2/</t>
    </r>
    <r>
      <rPr>
        <b/>
        <sz val="12"/>
        <color theme="1"/>
        <rFont val="Open Sans Condensed"/>
      </rPr>
      <t xml:space="preserve"> según fuente de ingreso, febrero 2024 - enero 2025</t>
    </r>
  </si>
  <si>
    <r>
      <t>Cuadro 12. Costa Rica. Promedio de ingreso neto mensual por perceptor</t>
    </r>
    <r>
      <rPr>
        <b/>
        <vertAlign val="superscript"/>
        <sz val="12"/>
        <color theme="1"/>
        <rFont val="Open Sans Condensed"/>
      </rPr>
      <t>1/</t>
    </r>
    <r>
      <rPr>
        <b/>
        <sz val="12"/>
        <color theme="1"/>
        <rFont val="Open Sans Condensed"/>
      </rPr>
      <t xml:space="preserve"> por quintil de ingreso per cápita</t>
    </r>
    <r>
      <rPr>
        <b/>
        <vertAlign val="superscript"/>
        <sz val="12"/>
        <color theme="1"/>
        <rFont val="Open Sans Condensed"/>
      </rPr>
      <t>2/</t>
    </r>
    <r>
      <rPr>
        <b/>
        <sz val="12"/>
        <color theme="1"/>
        <rFont val="Open Sans Condensed"/>
      </rPr>
      <t xml:space="preserve"> según fuente de ingreso, febrero 2024 - enero 2025</t>
    </r>
  </si>
  <si>
    <r>
      <t>Otros ingresos no monetarios</t>
    </r>
    <r>
      <rPr>
        <vertAlign val="superscript"/>
        <sz val="12"/>
        <color theme="1"/>
        <rFont val="Open Sans Condensed Medium"/>
      </rPr>
      <t>5/</t>
    </r>
  </si>
  <si>
    <r>
      <t>Cuadro 12. Costa Rica. Promedio de ingreso neto mensual por perceptor</t>
    </r>
    <r>
      <rPr>
        <vertAlign val="superscript"/>
        <sz val="12"/>
        <color theme="1"/>
        <rFont val="Open Sans SemiCondensed Medium"/>
      </rPr>
      <t>1/</t>
    </r>
    <r>
      <rPr>
        <sz val="12"/>
        <color theme="1"/>
        <rFont val="Open Sans SemiCondensed Medium"/>
      </rPr>
      <t xml:space="preserve"> por quintil de ingreso per cápita</t>
    </r>
    <r>
      <rPr>
        <vertAlign val="superscript"/>
        <sz val="12"/>
        <color theme="1"/>
        <rFont val="Open Sans SemiCondensed Medium"/>
      </rPr>
      <t>2/</t>
    </r>
    <r>
      <rPr>
        <sz val="12"/>
        <color theme="1"/>
        <rFont val="Open Sans SemiCondensed Medium"/>
      </rPr>
      <t xml:space="preserve"> según fuente de ingreso, febrero 2025 - enero 2025</t>
    </r>
  </si>
  <si>
    <t>Total de hogares</t>
  </si>
  <si>
    <t xml:space="preserve">Distribución porcentual del ingreso </t>
  </si>
  <si>
    <t xml:space="preserve">Distribución porcentual del gasto </t>
  </si>
  <si>
    <r>
      <t>Cuadro 16. Costa Rica. Indicadores de ingreso y gasto no de consumo por quintil de ingreso per cápita</t>
    </r>
    <r>
      <rPr>
        <b/>
        <vertAlign val="superscript"/>
        <sz val="12"/>
        <color theme="1"/>
        <rFont val="Open Sans Condensed"/>
      </rPr>
      <t xml:space="preserve">1/ </t>
    </r>
    <r>
      <rPr>
        <b/>
        <sz val="12"/>
        <color theme="1"/>
        <rFont val="Open Sans Condensed"/>
      </rPr>
      <t>y perfil de endeudamiento febrero 2024 - enero 2025</t>
    </r>
  </si>
  <si>
    <r>
      <t>Cuadro 16. Costa Rica. Indicadores de ingreso y gasto no de consumo por quintil de ingreso per cápita</t>
    </r>
    <r>
      <rPr>
        <vertAlign val="superscript"/>
        <sz val="12"/>
        <color theme="1"/>
        <rFont val="Open Sans SemiCondensed Medium"/>
      </rPr>
      <t>1/</t>
    </r>
    <r>
      <rPr>
        <sz val="12"/>
        <color theme="1"/>
        <rFont val="Open Sans SemiCondensed Medium"/>
      </rPr>
      <t xml:space="preserve"> y perfil de endeudamiento febrero 2024 - enero 2025</t>
    </r>
  </si>
  <si>
    <t>Hogares
Quintil 1</t>
  </si>
  <si>
    <t>Hogares
Quintil 2</t>
  </si>
  <si>
    <t>Hogares
Quintil 3</t>
  </si>
  <si>
    <t>Hogares
Quintil 4</t>
  </si>
  <si>
    <t>Hogares
Quintil 5</t>
  </si>
  <si>
    <t>Hogares con deuda
Quintil 1</t>
  </si>
  <si>
    <t>Hogares con deuda
Quintil 2</t>
  </si>
  <si>
    <t>Hogares con deuda
Quintil 3</t>
  </si>
  <si>
    <t>Hogares con deuda
Quintil 4</t>
  </si>
  <si>
    <t>Hogares con deuda
Quintil 5</t>
  </si>
  <si>
    <t>Hogares sin deuda
Quintil 1</t>
  </si>
  <si>
    <t>Hogares sin deuda
Quintil 2</t>
  </si>
  <si>
    <t>Hogares sin deuda
Quintil 3</t>
  </si>
  <si>
    <t>Hogares sin deuda
Quintil 4</t>
  </si>
  <si>
    <t>Hogares sin deuda
Quintil 5</t>
  </si>
  <si>
    <r>
      <t>(-) Gastos no de consumo</t>
    </r>
    <r>
      <rPr>
        <b/>
        <vertAlign val="superscript"/>
        <sz val="12"/>
        <color theme="1"/>
        <rFont val="Open Sans Condensed Medium"/>
      </rPr>
      <t>3/</t>
    </r>
  </si>
  <si>
    <r>
      <t>Impuestos</t>
    </r>
    <r>
      <rPr>
        <vertAlign val="superscript"/>
        <sz val="12"/>
        <color theme="1"/>
        <rFont val="Open Sans Condensed Medium"/>
      </rPr>
      <t>4/</t>
    </r>
  </si>
  <si>
    <r>
      <t>Contribuciones sociales</t>
    </r>
    <r>
      <rPr>
        <vertAlign val="superscript"/>
        <sz val="12"/>
        <color theme="1"/>
        <rFont val="Open Sans Condensed Medium"/>
      </rPr>
      <t>5/</t>
    </r>
  </si>
  <si>
    <r>
      <t>Transferencias pagadas en dinero</t>
    </r>
    <r>
      <rPr>
        <vertAlign val="superscript"/>
        <sz val="12"/>
        <color theme="1"/>
        <rFont val="Open Sans Condensed Medium"/>
      </rPr>
      <t>6/</t>
    </r>
  </si>
  <si>
    <r>
      <t>Otros gastos no de consumo</t>
    </r>
    <r>
      <rPr>
        <vertAlign val="superscript"/>
        <sz val="12"/>
        <color theme="1"/>
        <rFont val="Open Sans Condensed Medium"/>
      </rPr>
      <t>7/</t>
    </r>
  </si>
  <si>
    <r>
      <t>Ingreso disponible del hogar</t>
    </r>
    <r>
      <rPr>
        <b/>
        <vertAlign val="superscript"/>
        <sz val="12"/>
        <color theme="1"/>
        <rFont val="Open Sans Condensed Medium"/>
      </rPr>
      <t>8/</t>
    </r>
  </si>
  <si>
    <t xml:space="preserve">2/ Incluye los hogares con al menos un tipo de deuda. </t>
  </si>
  <si>
    <t>3/ Se refiere a los gastos que no son directamente para la adquisición de bienes y servicios para sus miembros, sino que responden a compromisos u obligaciones de pago al Estado, a instituciones sin fines de lucro y a otros hogares.</t>
  </si>
  <si>
    <t>6/ Son pagos por cuotas de afiliación, suscripciones, donaciones voluntarias y otras; de manera periódica u ocasional, entre ellas cuotas sindicales, colegio profesional, remesas, pensiones alimenticias.</t>
  </si>
  <si>
    <t>7/ Incluye el gasto mensual en transferencias en especie y transferencias indirectas por juegos de azar y seguros.</t>
  </si>
  <si>
    <r>
      <t>Total de hogares con deuda</t>
    </r>
    <r>
      <rPr>
        <b/>
        <vertAlign val="superscript"/>
        <sz val="12"/>
        <color theme="1"/>
        <rFont val="Open Sans Condensed"/>
      </rPr>
      <t>2/</t>
    </r>
  </si>
  <si>
    <t>Total de hogares sin deuda</t>
  </si>
  <si>
    <t>8/ Corresponde al ingreso corriente total menos los gastos no de consumo, que para los hogares se trata del ingreso que puede ser empleado en gasto de consumo y en ahorro.</t>
  </si>
  <si>
    <r>
      <t>Regalos en especie</t>
    </r>
    <r>
      <rPr>
        <vertAlign val="superscript"/>
        <sz val="12"/>
        <color rgb="FF000000"/>
        <rFont val="Open Sans Condensed Medium"/>
      </rPr>
      <t>3/</t>
    </r>
  </si>
  <si>
    <t>Producción propia pora autoconsumo</t>
  </si>
  <si>
    <r>
      <t>Otros ingresos de capital</t>
    </r>
    <r>
      <rPr>
        <vertAlign val="superscript"/>
        <sz val="12"/>
        <color indexed="8"/>
        <rFont val="Open Sans Condensed Medium"/>
      </rPr>
      <t>4/</t>
    </r>
  </si>
  <si>
    <t>Actividad ignorada</t>
  </si>
  <si>
    <t>5/ Incluye regalos en especie y producción propia para autoconsumo y se registra a nivel de hogar.</t>
  </si>
  <si>
    <t>4/ Incluye el pago por impuestos de renta y sobre propiedades, multas y tasas.</t>
  </si>
  <si>
    <t>5/ Incluye el pago por contribuciones sociales obligatorias y voluntarias.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</si>
</sst>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_(* #,##0.00_);_(* \(#,##0.00\);_(* &quot;-&quot;??_);_(@_)"/>
    <numFmt numFmtId="165" formatCode="0.0"/>
    <numFmt numFmtId="166" formatCode="#\ ###\ ###"/>
    <numFmt numFmtId="167" formatCode="_-* #,##0.0_-;\-* #,##0.0_-;_-* &quot;-&quot;??_-;_-@_-"/>
    <numFmt numFmtId="168" formatCode="#\ ###\ ###.0"/>
    <numFmt numFmtId="169" formatCode="_(* #,##0_);_(* \(#,##0\);_(* &quot;-&quot;??_);_(@_)"/>
  </numFmts>
  <fonts count="37" x14ac:knownFonts="1">
    <font>
      <sz val="11"/>
      <color theme="1"/>
      <name val="Calibri"/>
      <family val="2"/>
      <scheme val="minor"/>
    </font>
    <font>
      <sz val="10"/>
      <name val="Arial"/>
      <family val="2"/>
    </font>
    <font>
      <sz val="11"/>
      <color theme="1"/>
      <name val="Calibri"/>
      <family val="2"/>
      <scheme val="minor"/>
    </font>
    <font>
      <sz val="10"/>
      <color theme="1"/>
      <name val="Arial"/>
      <family val="2"/>
    </font>
    <font>
      <sz val="12"/>
      <color theme="1"/>
      <name val="Arial"/>
      <family val="2"/>
    </font>
    <font>
      <sz val="11"/>
      <color theme="1"/>
      <name val="Arial"/>
      <family val="2"/>
    </font>
    <font>
      <sz val="12"/>
      <color theme="1"/>
      <name val="Open Sans SemiCondensed Medium"/>
      <family val="2"/>
    </font>
    <font>
      <sz val="14"/>
      <name val="Open Sans SemiCondensed Medium"/>
    </font>
    <font>
      <b/>
      <sz val="14"/>
      <name val="Open Sans SemiCondensed Medium"/>
    </font>
    <font>
      <sz val="14"/>
      <color theme="1"/>
      <name val="Open Sans SemiCondensed"/>
    </font>
    <font>
      <b/>
      <sz val="12"/>
      <color theme="1"/>
      <name val="Open Sans SemiCondensed"/>
    </font>
    <font>
      <b/>
      <sz val="12"/>
      <color theme="1"/>
      <name val="Open Sans Condensed"/>
    </font>
    <font>
      <sz val="12"/>
      <color theme="1"/>
      <name val="Open Sans Condensed"/>
    </font>
    <font>
      <b/>
      <sz val="12"/>
      <name val="Open Sans Condensed"/>
    </font>
    <font>
      <b/>
      <sz val="10"/>
      <color theme="1"/>
      <name val="Open Sans Condensed Medium"/>
    </font>
    <font>
      <b/>
      <sz val="12"/>
      <color indexed="8"/>
      <name val="Open Sans Condensed Medium"/>
    </font>
    <font>
      <b/>
      <sz val="12"/>
      <color theme="1"/>
      <name val="Open Sans Condensed Medium"/>
    </font>
    <font>
      <sz val="12"/>
      <color theme="1"/>
      <name val="Open Sans Condensed Medium"/>
    </font>
    <font>
      <b/>
      <sz val="12"/>
      <name val="Open Sans Condensed Medium"/>
    </font>
    <font>
      <sz val="12"/>
      <color indexed="8"/>
      <name val="Open Sans Condensed Medium"/>
    </font>
    <font>
      <b/>
      <vertAlign val="superscript"/>
      <sz val="12"/>
      <color indexed="8"/>
      <name val="Open Sans Condensed Medium"/>
    </font>
    <font>
      <b/>
      <vertAlign val="superscript"/>
      <sz val="12"/>
      <name val="Open Sans Condensed Medium"/>
    </font>
    <font>
      <vertAlign val="superscript"/>
      <sz val="12"/>
      <color indexed="8"/>
      <name val="Open Sans Condensed Medium"/>
    </font>
    <font>
      <sz val="12"/>
      <name val="Open Sans Condensed"/>
    </font>
    <font>
      <sz val="12"/>
      <color theme="1"/>
      <name val="Open Sans SemiCondensed Medium"/>
    </font>
    <font>
      <vertAlign val="superscript"/>
      <sz val="12"/>
      <color rgb="FF000000"/>
      <name val="Open Sans Condensed Medium"/>
    </font>
    <font>
      <i/>
      <sz val="12"/>
      <color theme="1"/>
      <name val="Open Sans Condensed Medium"/>
    </font>
    <font>
      <sz val="8"/>
      <name val="Calibri"/>
      <family val="2"/>
      <scheme val="minor"/>
    </font>
    <font>
      <vertAlign val="superscript"/>
      <sz val="12"/>
      <color theme="1"/>
      <name val="Open Sans SemiCondensed Medium"/>
    </font>
    <font>
      <vertAlign val="superscript"/>
      <sz val="12"/>
      <color theme="1"/>
      <name val="Open Sans Condensed Medium"/>
    </font>
    <font>
      <b/>
      <vertAlign val="superscript"/>
      <sz val="12"/>
      <name val="Open Sans Condensed"/>
    </font>
    <font>
      <b/>
      <vertAlign val="superscript"/>
      <sz val="12"/>
      <color theme="1"/>
      <name val="Open Sans Condensed"/>
    </font>
    <font>
      <b/>
      <vertAlign val="superscript"/>
      <sz val="12"/>
      <color theme="1"/>
      <name val="Open Sans Condensed Medium"/>
    </font>
    <font>
      <sz val="12"/>
      <color theme="0"/>
      <name val="Open Sans Condensed Medium"/>
    </font>
    <font>
      <vertAlign val="superscript"/>
      <sz val="10"/>
      <color theme="1"/>
      <name val="Arial"/>
      <family val="2"/>
    </font>
    <font>
      <vertAlign val="superscript"/>
      <sz val="12"/>
      <color theme="1"/>
      <name val="Arial"/>
      <family val="2"/>
    </font>
    <font>
      <sz val="12"/>
      <name val="Open Sans Condensed Medium"/>
    </font>
  </fonts>
  <fills count="6">
    <fill>
      <patternFill patternType="none"/>
    </fill>
    <fill>
      <patternFill patternType="gray125"/>
    </fill>
    <fill>
      <patternFill patternType="solid">
        <fgColor rgb="FFF3D3D0"/>
        <bgColor indexed="64"/>
      </patternFill>
    </fill>
    <fill>
      <patternFill patternType="solid">
        <fgColor theme="0"/>
        <bgColor indexed="64"/>
      </patternFill>
    </fill>
    <fill>
      <patternFill patternType="solid">
        <fgColor rgb="FFF9E8E7"/>
        <bgColor indexed="64"/>
      </patternFill>
    </fill>
    <fill>
      <patternFill patternType="solid">
        <fgColor indexed="65"/>
        <bgColor theme="0"/>
      </patternFill>
    </fill>
  </fills>
  <borders count="11">
    <border>
      <left/>
      <right/>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theme="1"/>
      </left>
      <right style="hair">
        <color theme="1"/>
      </right>
      <top style="hair">
        <color theme="1"/>
      </top>
      <bottom style="hair">
        <color auto="1"/>
      </bottom>
      <diagonal/>
    </border>
  </borders>
  <cellStyleXfs count="12">
    <xf numFmtId="0" fontId="0" fillId="0" borderId="0"/>
    <xf numFmtId="0" fontId="1" fillId="0" borderId="0"/>
    <xf numFmtId="0" fontId="1" fillId="0" borderId="0"/>
    <xf numFmtId="0" fontId="1" fillId="0" borderId="0"/>
    <xf numFmtId="0" fontId="1" fillId="0" borderId="0"/>
    <xf numFmtId="164" fontId="2" fillId="0" borderId="0" applyFont="0" applyFill="0" applyBorder="0" applyAlignment="0" applyProtection="0"/>
    <xf numFmtId="164" fontId="2" fillId="0" borderId="0" applyFont="0" applyFill="0" applyBorder="0" applyAlignment="0" applyProtection="0"/>
    <xf numFmtId="0" fontId="1" fillId="0" borderId="0"/>
    <xf numFmtId="0" fontId="1" fillId="0" borderId="0"/>
    <xf numFmtId="0" fontId="1" fillId="0" borderId="0"/>
    <xf numFmtId="43" fontId="2" fillId="0" borderId="0" applyFont="0" applyFill="0" applyBorder="0" applyAlignment="0" applyProtection="0"/>
    <xf numFmtId="0" fontId="6" fillId="0" borderId="0"/>
  </cellStyleXfs>
  <cellXfs count="300">
    <xf numFmtId="0" fontId="0" fillId="0" borderId="0" xfId="0"/>
    <xf numFmtId="0" fontId="5" fillId="0" borderId="0" xfId="0" applyFont="1"/>
    <xf numFmtId="0" fontId="3" fillId="0" borderId="0" xfId="0" applyFont="1"/>
    <xf numFmtId="0" fontId="4" fillId="0" borderId="0" xfId="0" applyFont="1"/>
    <xf numFmtId="0" fontId="3" fillId="0" borderId="0" xfId="0" applyFont="1" applyAlignment="1">
      <alignment vertical="center"/>
    </xf>
    <xf numFmtId="0" fontId="4" fillId="0" borderId="0" xfId="0" applyFont="1"/>
    <xf numFmtId="0" fontId="7" fillId="0" borderId="0" xfId="11" applyFont="1" applyAlignment="1">
      <alignment horizontal="left" vertical="top" wrapText="1"/>
    </xf>
    <xf numFmtId="0" fontId="9" fillId="0" borderId="0" xfId="0" applyFont="1" applyAlignment="1">
      <alignment vertical="top" wrapText="1"/>
    </xf>
    <xf numFmtId="0" fontId="10" fillId="2" borderId="0" xfId="0" applyFont="1" applyFill="1" applyAlignment="1">
      <alignment horizontal="center" vertical="center"/>
    </xf>
    <xf numFmtId="0" fontId="11" fillId="0" borderId="0" xfId="0" applyFont="1" applyFill="1" applyBorder="1" applyAlignment="1">
      <alignment vertical="top"/>
    </xf>
    <xf numFmtId="0" fontId="11" fillId="0" borderId="0" xfId="0" applyFont="1" applyFill="1" applyBorder="1" applyAlignment="1">
      <alignment vertical="top" wrapText="1"/>
    </xf>
    <xf numFmtId="0" fontId="11" fillId="0" borderId="0" xfId="0" applyFont="1" applyFill="1" applyBorder="1" applyAlignment="1">
      <alignment horizontal="left" vertical="top" wrapText="1"/>
    </xf>
    <xf numFmtId="0" fontId="11" fillId="0" borderId="0" xfId="0" applyFont="1" applyBorder="1"/>
    <xf numFmtId="0" fontId="11" fillId="0" borderId="0" xfId="0" applyFont="1"/>
    <xf numFmtId="0" fontId="13" fillId="3" borderId="5" xfId="7" applyFont="1" applyFill="1" applyBorder="1" applyAlignment="1">
      <alignment horizontal="left" vertical="center"/>
    </xf>
    <xf numFmtId="0" fontId="13" fillId="2" borderId="2" xfId="7" applyFont="1" applyFill="1" applyBorder="1" applyAlignment="1">
      <alignment horizontal="left" vertical="center"/>
    </xf>
    <xf numFmtId="0" fontId="13" fillId="2" borderId="3" xfId="7" applyFont="1" applyFill="1" applyBorder="1" applyAlignment="1">
      <alignment horizontal="center" vertical="center" wrapText="1"/>
    </xf>
    <xf numFmtId="0" fontId="13" fillId="2" borderId="4" xfId="7" applyFont="1" applyFill="1" applyBorder="1" applyAlignment="1">
      <alignment horizontal="center" vertical="center" wrapText="1"/>
    </xf>
    <xf numFmtId="0" fontId="17" fillId="0" borderId="0" xfId="0" applyFont="1"/>
    <xf numFmtId="0" fontId="17" fillId="0" borderId="0" xfId="0" applyFont="1" applyAlignment="1">
      <alignment vertical="center"/>
    </xf>
    <xf numFmtId="0" fontId="17" fillId="0" borderId="0" xfId="0" applyFont="1" applyAlignment="1"/>
    <xf numFmtId="166" fontId="11" fillId="3" borderId="1" xfId="6" applyNumberFormat="1" applyFont="1" applyFill="1" applyBorder="1" applyAlignment="1">
      <alignment horizontal="right" vertical="center" indent="2"/>
    </xf>
    <xf numFmtId="166" fontId="15" fillId="4" borderId="1" xfId="6" applyNumberFormat="1" applyFont="1" applyFill="1" applyBorder="1" applyAlignment="1">
      <alignment horizontal="right" vertical="center" indent="2"/>
    </xf>
    <xf numFmtId="166" fontId="18" fillId="3" borderId="1" xfId="6" applyNumberFormat="1" applyFont="1" applyFill="1" applyBorder="1" applyAlignment="1">
      <alignment horizontal="right" vertical="center" indent="2"/>
    </xf>
    <xf numFmtId="166" fontId="19" fillId="3" borderId="1" xfId="6" applyNumberFormat="1" applyFont="1" applyFill="1" applyBorder="1" applyAlignment="1">
      <alignment horizontal="right" vertical="center" indent="2"/>
    </xf>
    <xf numFmtId="166" fontId="19" fillId="4" borderId="1" xfId="6" applyNumberFormat="1" applyFont="1" applyFill="1" applyBorder="1" applyAlignment="1">
      <alignment horizontal="right" vertical="center" indent="2"/>
    </xf>
    <xf numFmtId="166" fontId="15" fillId="3" borderId="1" xfId="6" applyNumberFormat="1" applyFont="1" applyFill="1" applyBorder="1" applyAlignment="1">
      <alignment horizontal="right" vertical="center" indent="2"/>
    </xf>
    <xf numFmtId="166" fontId="18" fillId="4" borderId="1" xfId="6" applyNumberFormat="1" applyFont="1" applyFill="1" applyBorder="1" applyAlignment="1">
      <alignment horizontal="right" vertical="center" indent="2"/>
    </xf>
    <xf numFmtId="166" fontId="19" fillId="4" borderId="8" xfId="6" applyNumberFormat="1" applyFont="1" applyFill="1" applyBorder="1" applyAlignment="1">
      <alignment horizontal="right" vertical="center" indent="2"/>
    </xf>
    <xf numFmtId="167" fontId="11" fillId="3" borderId="6" xfId="6" applyNumberFormat="1" applyFont="1" applyFill="1" applyBorder="1" applyAlignment="1">
      <alignment horizontal="right" vertical="center" wrapText="1" indent="2"/>
    </xf>
    <xf numFmtId="167" fontId="16" fillId="4" borderId="6" xfId="6" applyNumberFormat="1" applyFont="1" applyFill="1" applyBorder="1" applyAlignment="1">
      <alignment horizontal="right" vertical="center" wrapText="1" indent="2"/>
    </xf>
    <xf numFmtId="167" fontId="16" fillId="3" borderId="6" xfId="6" applyNumberFormat="1" applyFont="1" applyFill="1" applyBorder="1" applyAlignment="1">
      <alignment horizontal="right" vertical="center" wrapText="1" indent="2"/>
    </xf>
    <xf numFmtId="167" fontId="17" fillId="3" borderId="6" xfId="6" applyNumberFormat="1" applyFont="1" applyFill="1" applyBorder="1" applyAlignment="1">
      <alignment horizontal="right" vertical="center" wrapText="1" indent="2"/>
    </xf>
    <xf numFmtId="167" fontId="17" fillId="4" borderId="6" xfId="6" applyNumberFormat="1" applyFont="1" applyFill="1" applyBorder="1" applyAlignment="1">
      <alignment horizontal="right" vertical="center" wrapText="1" indent="2"/>
    </xf>
    <xf numFmtId="167" fontId="17" fillId="4" borderId="9" xfId="6" applyNumberFormat="1" applyFont="1" applyFill="1" applyBorder="1" applyAlignment="1">
      <alignment horizontal="right" vertical="center" wrapText="1" indent="2"/>
    </xf>
    <xf numFmtId="0" fontId="12" fillId="0" borderId="0" xfId="0" applyFont="1" applyBorder="1"/>
    <xf numFmtId="0" fontId="12" fillId="0" borderId="0" xfId="0" applyFont="1"/>
    <xf numFmtId="0" fontId="23" fillId="2" borderId="2" xfId="7" applyFont="1" applyFill="1" applyBorder="1" applyAlignment="1">
      <alignment horizontal="left" vertical="center"/>
    </xf>
    <xf numFmtId="0" fontId="23" fillId="2" borderId="3" xfId="7" applyFont="1" applyFill="1" applyBorder="1" applyAlignment="1">
      <alignment horizontal="center" vertical="center" wrapText="1"/>
    </xf>
    <xf numFmtId="0" fontId="23" fillId="2" borderId="4" xfId="7" applyFont="1" applyFill="1" applyBorder="1" applyAlignment="1">
      <alignment horizontal="center" vertical="center" wrapText="1"/>
    </xf>
    <xf numFmtId="0" fontId="24" fillId="5" borderId="10" xfId="0" applyFont="1" applyFill="1" applyBorder="1" applyAlignment="1">
      <alignment vertical="center"/>
    </xf>
    <xf numFmtId="166" fontId="11" fillId="3" borderId="1" xfId="6" applyNumberFormat="1" applyFont="1" applyFill="1" applyBorder="1" applyAlignment="1">
      <alignment horizontal="right" vertical="center" wrapText="1" indent="2"/>
    </xf>
    <xf numFmtId="166" fontId="15" fillId="4" borderId="1" xfId="6" applyNumberFormat="1" applyFont="1" applyFill="1" applyBorder="1" applyAlignment="1">
      <alignment horizontal="right" vertical="center" wrapText="1" indent="2"/>
    </xf>
    <xf numFmtId="166" fontId="18" fillId="3" borderId="1" xfId="6" applyNumberFormat="1" applyFont="1" applyFill="1" applyBorder="1" applyAlignment="1">
      <alignment horizontal="right" vertical="center" wrapText="1" indent="2"/>
    </xf>
    <xf numFmtId="166" fontId="19" fillId="3" borderId="1" xfId="6" applyNumberFormat="1" applyFont="1" applyFill="1" applyBorder="1" applyAlignment="1">
      <alignment horizontal="right" vertical="center" wrapText="1" indent="2"/>
    </xf>
    <xf numFmtId="166" fontId="19" fillId="4" borderId="1" xfId="6" applyNumberFormat="1" applyFont="1" applyFill="1" applyBorder="1" applyAlignment="1">
      <alignment horizontal="right" vertical="center" wrapText="1" indent="2"/>
    </xf>
    <xf numFmtId="166" fontId="15" fillId="3" borderId="1" xfId="6" applyNumberFormat="1" applyFont="1" applyFill="1" applyBorder="1" applyAlignment="1">
      <alignment horizontal="right" vertical="center" wrapText="1" indent="2"/>
    </xf>
    <xf numFmtId="166" fontId="19" fillId="4" borderId="8" xfId="6" applyNumberFormat="1" applyFont="1" applyFill="1" applyBorder="1" applyAlignment="1">
      <alignment horizontal="right" vertical="center" wrapText="1" indent="2"/>
    </xf>
    <xf numFmtId="0" fontId="11" fillId="0" borderId="0" xfId="0" applyFont="1" applyAlignment="1">
      <alignment vertical="center"/>
    </xf>
    <xf numFmtId="0" fontId="15" fillId="4" borderId="5" xfId="7" applyFont="1" applyFill="1" applyBorder="1" applyAlignment="1">
      <alignment horizontal="left" vertical="center"/>
    </xf>
    <xf numFmtId="0" fontId="18" fillId="3" borderId="5" xfId="7" applyFont="1" applyFill="1" applyBorder="1" applyAlignment="1">
      <alignment horizontal="left" vertical="center"/>
    </xf>
    <xf numFmtId="0" fontId="19" fillId="3" borderId="5" xfId="7" applyFont="1" applyFill="1" applyBorder="1" applyAlignment="1">
      <alignment horizontal="left" vertical="center"/>
    </xf>
    <xf numFmtId="0" fontId="19" fillId="4" borderId="5" xfId="7" applyFont="1" applyFill="1" applyBorder="1" applyAlignment="1">
      <alignment horizontal="left" vertical="center"/>
    </xf>
    <xf numFmtId="0" fontId="15" fillId="3" borderId="5" xfId="7" applyFont="1" applyFill="1" applyBorder="1" applyAlignment="1">
      <alignment horizontal="left" vertical="center"/>
    </xf>
    <xf numFmtId="0" fontId="18" fillId="4" borderId="5" xfId="7" applyFont="1" applyFill="1" applyBorder="1" applyAlignment="1">
      <alignment horizontal="left" vertical="center"/>
    </xf>
    <xf numFmtId="0" fontId="19" fillId="4" borderId="7" xfId="7" applyFont="1" applyFill="1" applyBorder="1" applyAlignment="1">
      <alignment horizontal="left" vertical="center"/>
    </xf>
    <xf numFmtId="0" fontId="17" fillId="0" borderId="0" xfId="0" applyFont="1" applyAlignment="1">
      <alignment vertical="center" wrapText="1"/>
    </xf>
    <xf numFmtId="0" fontId="11" fillId="0" borderId="0" xfId="0" applyFont="1" applyFill="1" applyBorder="1" applyAlignment="1">
      <alignment horizontal="left" vertical="top"/>
    </xf>
    <xf numFmtId="0" fontId="12" fillId="0" borderId="0" xfId="0" applyFont="1" applyAlignment="1">
      <alignment vertical="center"/>
    </xf>
    <xf numFmtId="0" fontId="14" fillId="0" borderId="0" xfId="0" applyFont="1" applyAlignment="1">
      <alignment vertical="center"/>
    </xf>
    <xf numFmtId="0" fontId="16" fillId="0" borderId="0" xfId="0" applyFont="1" applyAlignment="1">
      <alignment vertical="center"/>
    </xf>
    <xf numFmtId="0" fontId="26" fillId="0" borderId="0" xfId="0" applyFont="1" applyAlignment="1">
      <alignment vertical="center"/>
    </xf>
    <xf numFmtId="166" fontId="11" fillId="3" borderId="1" xfId="6" applyNumberFormat="1" applyFont="1" applyFill="1" applyBorder="1" applyAlignment="1">
      <alignment horizontal="right" wrapText="1" indent="2"/>
    </xf>
    <xf numFmtId="167" fontId="11" fillId="3" borderId="1" xfId="6" applyNumberFormat="1" applyFont="1" applyFill="1" applyBorder="1" applyAlignment="1">
      <alignment horizontal="right" wrapText="1" indent="2"/>
    </xf>
    <xf numFmtId="167" fontId="11" fillId="3" borderId="6" xfId="6" applyNumberFormat="1" applyFont="1" applyFill="1" applyBorder="1" applyAlignment="1">
      <alignment horizontal="right" wrapText="1" indent="2"/>
    </xf>
    <xf numFmtId="166" fontId="15" fillId="3" borderId="1" xfId="6" applyNumberFormat="1" applyFont="1" applyFill="1" applyBorder="1" applyAlignment="1">
      <alignment horizontal="right" wrapText="1" indent="2"/>
    </xf>
    <xf numFmtId="167" fontId="16" fillId="3" borderId="1" xfId="6" applyNumberFormat="1" applyFont="1" applyFill="1" applyBorder="1" applyAlignment="1">
      <alignment horizontal="right" wrapText="1" indent="2"/>
    </xf>
    <xf numFmtId="167" fontId="16" fillId="3" borderId="6" xfId="6" applyNumberFormat="1" applyFont="1" applyFill="1" applyBorder="1" applyAlignment="1">
      <alignment horizontal="right" wrapText="1" indent="2"/>
    </xf>
    <xf numFmtId="166" fontId="18" fillId="3" borderId="1" xfId="6" applyNumberFormat="1" applyFont="1" applyFill="1" applyBorder="1" applyAlignment="1">
      <alignment horizontal="right" wrapText="1" indent="2"/>
    </xf>
    <xf numFmtId="167" fontId="17" fillId="3" borderId="1" xfId="6" applyNumberFormat="1" applyFont="1" applyFill="1" applyBorder="1" applyAlignment="1">
      <alignment horizontal="right" wrapText="1" indent="2"/>
    </xf>
    <xf numFmtId="166" fontId="19" fillId="3" borderId="1" xfId="6" applyNumberFormat="1" applyFont="1" applyFill="1" applyBorder="1" applyAlignment="1">
      <alignment horizontal="right" wrapText="1" indent="2"/>
    </xf>
    <xf numFmtId="167" fontId="17" fillId="3" borderId="6" xfId="6" applyNumberFormat="1" applyFont="1" applyFill="1" applyBorder="1" applyAlignment="1">
      <alignment horizontal="right" wrapText="1" indent="2"/>
    </xf>
    <xf numFmtId="166" fontId="15" fillId="4" borderId="1" xfId="6" applyNumberFormat="1" applyFont="1" applyFill="1" applyBorder="1" applyAlignment="1">
      <alignment horizontal="right" wrapText="1" indent="2"/>
    </xf>
    <xf numFmtId="167" fontId="16" fillId="4" borderId="1" xfId="6" applyNumberFormat="1" applyFont="1" applyFill="1" applyBorder="1" applyAlignment="1">
      <alignment horizontal="right" wrapText="1" indent="2"/>
    </xf>
    <xf numFmtId="167" fontId="16" fillId="4" borderId="6" xfId="6" applyNumberFormat="1" applyFont="1" applyFill="1" applyBorder="1" applyAlignment="1">
      <alignment horizontal="right" wrapText="1" indent="2"/>
    </xf>
    <xf numFmtId="167" fontId="17" fillId="4" borderId="1" xfId="6" applyNumberFormat="1" applyFont="1" applyFill="1" applyBorder="1" applyAlignment="1">
      <alignment horizontal="right" wrapText="1" indent="2"/>
    </xf>
    <xf numFmtId="166" fontId="19" fillId="4" borderId="1" xfId="6" applyNumberFormat="1" applyFont="1" applyFill="1" applyBorder="1" applyAlignment="1">
      <alignment horizontal="right" wrapText="1" indent="2"/>
    </xf>
    <xf numFmtId="167" fontId="17" fillId="4" borderId="6" xfId="6" applyNumberFormat="1" applyFont="1" applyFill="1" applyBorder="1" applyAlignment="1">
      <alignment horizontal="right" wrapText="1" indent="2"/>
    </xf>
    <xf numFmtId="166" fontId="19" fillId="4" borderId="8" xfId="6" applyNumberFormat="1" applyFont="1" applyFill="1" applyBorder="1" applyAlignment="1">
      <alignment horizontal="right" wrapText="1" indent="2"/>
    </xf>
    <xf numFmtId="167" fontId="17" fillId="4" borderId="8" xfId="6" applyNumberFormat="1" applyFont="1" applyFill="1" applyBorder="1" applyAlignment="1">
      <alignment horizontal="right" wrapText="1" indent="2"/>
    </xf>
    <xf numFmtId="167" fontId="17" fillId="4" borderId="9" xfId="6" applyNumberFormat="1" applyFont="1" applyFill="1" applyBorder="1" applyAlignment="1">
      <alignment horizontal="right" wrapText="1" indent="2"/>
    </xf>
    <xf numFmtId="0" fontId="13" fillId="2" borderId="3" xfId="7" applyNumberFormat="1" applyFont="1" applyFill="1" applyBorder="1" applyAlignment="1">
      <alignment horizontal="center" vertical="center" wrapText="1"/>
    </xf>
    <xf numFmtId="0" fontId="13" fillId="2" borderId="4" xfId="7" applyNumberFormat="1" applyFont="1" applyFill="1" applyBorder="1" applyAlignment="1">
      <alignment horizontal="center" vertical="center" wrapText="1"/>
    </xf>
    <xf numFmtId="0" fontId="12" fillId="0" borderId="0" xfId="0" applyFont="1" applyBorder="1" applyAlignment="1">
      <alignment vertical="center"/>
    </xf>
    <xf numFmtId="0" fontId="23" fillId="2" borderId="2" xfId="7" applyFont="1" applyFill="1" applyBorder="1" applyAlignment="1">
      <alignment vertical="center"/>
    </xf>
    <xf numFmtId="167" fontId="11" fillId="3" borderId="1" xfId="6" applyNumberFormat="1" applyFont="1" applyFill="1" applyBorder="1" applyAlignment="1">
      <alignment horizontal="right" vertical="center" wrapText="1" indent="2"/>
    </xf>
    <xf numFmtId="167" fontId="16" fillId="4" borderId="1" xfId="6" applyNumberFormat="1" applyFont="1" applyFill="1" applyBorder="1" applyAlignment="1">
      <alignment horizontal="right" vertical="center" wrapText="1" indent="2"/>
    </xf>
    <xf numFmtId="167" fontId="16" fillId="3" borderId="1" xfId="6" applyNumberFormat="1" applyFont="1" applyFill="1" applyBorder="1" applyAlignment="1">
      <alignment horizontal="right" vertical="center" wrapText="1" indent="2"/>
    </xf>
    <xf numFmtId="167" fontId="17" fillId="3" borderId="1" xfId="6" applyNumberFormat="1" applyFont="1" applyFill="1" applyBorder="1" applyAlignment="1">
      <alignment horizontal="right" vertical="center" wrapText="1" indent="2"/>
    </xf>
    <xf numFmtId="167" fontId="17" fillId="4" borderId="1" xfId="6" applyNumberFormat="1" applyFont="1" applyFill="1" applyBorder="1" applyAlignment="1">
      <alignment horizontal="right" vertical="center" wrapText="1" indent="2"/>
    </xf>
    <xf numFmtId="167" fontId="17" fillId="4" borderId="8" xfId="6" applyNumberFormat="1" applyFont="1" applyFill="1" applyBorder="1" applyAlignment="1">
      <alignment horizontal="right" vertical="center" wrapText="1" indent="2"/>
    </xf>
    <xf numFmtId="0" fontId="17" fillId="0" borderId="0" xfId="0" applyFont="1" applyFill="1" applyBorder="1" applyAlignment="1">
      <alignment vertical="top"/>
    </xf>
    <xf numFmtId="0" fontId="13" fillId="0" borderId="0" xfId="0" applyFont="1" applyBorder="1"/>
    <xf numFmtId="0" fontId="23" fillId="0" borderId="0" xfId="0" applyFont="1"/>
    <xf numFmtId="0" fontId="13" fillId="3" borderId="5" xfId="0" applyFont="1" applyFill="1" applyBorder="1"/>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7" fillId="4" borderId="5" xfId="0" applyFont="1" applyFill="1" applyBorder="1" applyAlignment="1">
      <alignment horizontal="left"/>
    </xf>
    <xf numFmtId="166" fontId="17" fillId="4" borderId="1" xfId="5" applyNumberFormat="1" applyFont="1" applyFill="1" applyBorder="1" applyAlignment="1">
      <alignment horizontal="right" vertical="center" wrapText="1" indent="2"/>
    </xf>
    <xf numFmtId="167" fontId="17" fillId="4" borderId="1" xfId="5" applyNumberFormat="1" applyFont="1" applyFill="1" applyBorder="1" applyAlignment="1">
      <alignment horizontal="right" vertical="center" wrapText="1" indent="2"/>
    </xf>
    <xf numFmtId="167" fontId="17" fillId="4" borderId="6" xfId="5" applyNumberFormat="1" applyFont="1" applyFill="1" applyBorder="1" applyAlignment="1">
      <alignment horizontal="right" vertical="center" wrapText="1" indent="2"/>
    </xf>
    <xf numFmtId="166" fontId="17" fillId="3" borderId="1" xfId="5" applyNumberFormat="1" applyFont="1" applyFill="1" applyBorder="1" applyAlignment="1">
      <alignment horizontal="right" vertical="center" wrapText="1" indent="2"/>
    </xf>
    <xf numFmtId="167" fontId="17" fillId="3" borderId="1" xfId="5" applyNumberFormat="1" applyFont="1" applyFill="1" applyBorder="1" applyAlignment="1">
      <alignment horizontal="right" vertical="center" wrapText="1" indent="2"/>
    </xf>
    <xf numFmtId="167" fontId="17" fillId="3" borderId="6" xfId="5" applyNumberFormat="1" applyFont="1" applyFill="1" applyBorder="1" applyAlignment="1">
      <alignment horizontal="right" vertical="center" wrapText="1" indent="2"/>
    </xf>
    <xf numFmtId="166" fontId="17" fillId="4" borderId="8" xfId="5" applyNumberFormat="1" applyFont="1" applyFill="1" applyBorder="1" applyAlignment="1">
      <alignment horizontal="right" vertical="center" wrapText="1" indent="2"/>
    </xf>
    <xf numFmtId="167" fontId="17" fillId="4" borderId="8" xfId="5" applyNumberFormat="1" applyFont="1" applyFill="1" applyBorder="1" applyAlignment="1">
      <alignment horizontal="right" vertical="center" wrapText="1" indent="2"/>
    </xf>
    <xf numFmtId="167" fontId="17" fillId="4" borderId="9" xfId="5" applyNumberFormat="1" applyFont="1" applyFill="1" applyBorder="1" applyAlignment="1">
      <alignment horizontal="right" vertical="center" wrapText="1" indent="2"/>
    </xf>
    <xf numFmtId="0" fontId="13" fillId="3" borderId="5" xfId="0" applyFont="1" applyFill="1" applyBorder="1" applyAlignment="1">
      <alignment vertical="center"/>
    </xf>
    <xf numFmtId="0" fontId="17" fillId="4" borderId="5" xfId="0" applyFont="1" applyFill="1" applyBorder="1" applyAlignment="1">
      <alignment horizontal="left" vertical="center"/>
    </xf>
    <xf numFmtId="0" fontId="17" fillId="3" borderId="5" xfId="0" applyFont="1" applyFill="1" applyBorder="1" applyAlignment="1">
      <alignment horizontal="left" vertical="center"/>
    </xf>
    <xf numFmtId="0" fontId="17" fillId="4" borderId="5" xfId="0" applyFont="1" applyFill="1" applyBorder="1" applyAlignment="1">
      <alignment horizontal="left" vertical="center" wrapText="1"/>
    </xf>
    <xf numFmtId="0" fontId="16" fillId="3" borderId="5" xfId="0" applyFont="1" applyFill="1" applyBorder="1" applyAlignment="1">
      <alignment horizontal="left" vertical="center"/>
    </xf>
    <xf numFmtId="0" fontId="17" fillId="4" borderId="7" xfId="0" applyFont="1" applyFill="1" applyBorder="1" applyAlignment="1">
      <alignment horizontal="left" vertical="center" wrapText="1"/>
    </xf>
    <xf numFmtId="166" fontId="13" fillId="3" borderId="1" xfId="10" applyNumberFormat="1" applyFont="1" applyFill="1" applyBorder="1" applyAlignment="1">
      <alignment vertical="center"/>
    </xf>
    <xf numFmtId="167" fontId="13" fillId="3" borderId="1" xfId="10" applyNumberFormat="1" applyFont="1" applyFill="1" applyBorder="1" applyAlignment="1">
      <alignment vertical="center"/>
    </xf>
    <xf numFmtId="167" fontId="13" fillId="3" borderId="6" xfId="10" applyNumberFormat="1" applyFont="1" applyFill="1" applyBorder="1" applyAlignment="1">
      <alignment vertical="center"/>
    </xf>
    <xf numFmtId="0" fontId="23" fillId="0" borderId="0" xfId="0" applyFont="1" applyAlignment="1">
      <alignment horizontal="center" vertical="center" wrapText="1"/>
    </xf>
    <xf numFmtId="166" fontId="17" fillId="3" borderId="1" xfId="10" applyNumberFormat="1" applyFont="1" applyFill="1" applyBorder="1" applyAlignment="1">
      <alignment vertical="center"/>
    </xf>
    <xf numFmtId="167" fontId="17" fillId="3" borderId="1" xfId="10" applyNumberFormat="1" applyFont="1" applyFill="1" applyBorder="1" applyAlignment="1">
      <alignment vertical="center"/>
    </xf>
    <xf numFmtId="167" fontId="17" fillId="3" borderId="6" xfId="10" applyNumberFormat="1" applyFont="1" applyFill="1" applyBorder="1" applyAlignment="1">
      <alignment vertical="center"/>
    </xf>
    <xf numFmtId="166" fontId="16" fillId="3" borderId="1" xfId="10" applyNumberFormat="1" applyFont="1" applyFill="1" applyBorder="1" applyAlignment="1">
      <alignment vertical="center"/>
    </xf>
    <xf numFmtId="167" fontId="16" fillId="3" borderId="1" xfId="10" applyNumberFormat="1" applyFont="1" applyFill="1" applyBorder="1" applyAlignment="1">
      <alignment vertical="center"/>
    </xf>
    <xf numFmtId="167" fontId="16" fillId="3" borderId="6" xfId="10" applyNumberFormat="1" applyFont="1" applyFill="1" applyBorder="1" applyAlignment="1">
      <alignment vertical="center"/>
    </xf>
    <xf numFmtId="0" fontId="23" fillId="2" borderId="2" xfId="0" applyFont="1" applyFill="1" applyBorder="1" applyAlignment="1">
      <alignment horizontal="left" vertical="center" wrapText="1"/>
    </xf>
    <xf numFmtId="0" fontId="23" fillId="2" borderId="3" xfId="9" applyFont="1" applyFill="1" applyBorder="1" applyAlignment="1">
      <alignment horizontal="center" vertical="center" wrapText="1"/>
    </xf>
    <xf numFmtId="0" fontId="23" fillId="2" borderId="4" xfId="9" applyFont="1" applyFill="1" applyBorder="1" applyAlignment="1">
      <alignment horizontal="center" vertical="center" wrapText="1"/>
    </xf>
    <xf numFmtId="166" fontId="17" fillId="4" borderId="1" xfId="10" applyNumberFormat="1" applyFont="1" applyFill="1" applyBorder="1" applyAlignment="1">
      <alignment vertical="center"/>
    </xf>
    <xf numFmtId="167" fontId="17" fillId="4" borderId="1" xfId="10" applyNumberFormat="1" applyFont="1" applyFill="1" applyBorder="1" applyAlignment="1">
      <alignment vertical="center"/>
    </xf>
    <xf numFmtId="167" fontId="17" fillId="4" borderId="6" xfId="10" applyNumberFormat="1" applyFont="1" applyFill="1" applyBorder="1" applyAlignment="1">
      <alignment vertical="center"/>
    </xf>
    <xf numFmtId="166" fontId="17" fillId="4" borderId="8" xfId="10" applyNumberFormat="1" applyFont="1" applyFill="1" applyBorder="1" applyAlignment="1">
      <alignment vertical="center"/>
    </xf>
    <xf numFmtId="167" fontId="17" fillId="4" borderId="8" xfId="10" applyNumberFormat="1" applyFont="1" applyFill="1" applyBorder="1" applyAlignment="1">
      <alignment vertical="center"/>
    </xf>
    <xf numFmtId="167" fontId="17" fillId="4" borderId="9" xfId="10" applyNumberFormat="1" applyFont="1" applyFill="1" applyBorder="1" applyAlignment="1">
      <alignment vertical="center"/>
    </xf>
    <xf numFmtId="0" fontId="13" fillId="0" borderId="0" xfId="0" applyFont="1"/>
    <xf numFmtId="0" fontId="13" fillId="2" borderId="2" xfId="0" applyFont="1" applyFill="1" applyBorder="1" applyAlignment="1">
      <alignment vertical="center"/>
    </xf>
    <xf numFmtId="166" fontId="11" fillId="3" borderId="1" xfId="0" applyNumberFormat="1" applyFont="1" applyFill="1" applyBorder="1" applyAlignment="1">
      <alignment horizontal="right" vertical="center" indent="2"/>
    </xf>
    <xf numFmtId="165" fontId="11" fillId="3" borderId="1" xfId="0" applyNumberFormat="1" applyFont="1" applyFill="1" applyBorder="1" applyAlignment="1">
      <alignment horizontal="right" vertical="center" indent="2"/>
    </xf>
    <xf numFmtId="165" fontId="11" fillId="3" borderId="6" xfId="0" applyNumberFormat="1" applyFont="1" applyFill="1" applyBorder="1" applyAlignment="1">
      <alignment horizontal="right" vertical="center" indent="2"/>
    </xf>
    <xf numFmtId="166" fontId="17" fillId="4" borderId="1" xfId="0" applyNumberFormat="1" applyFont="1" applyFill="1" applyBorder="1" applyAlignment="1">
      <alignment horizontal="right" vertical="center" indent="2"/>
    </xf>
    <xf numFmtId="165" fontId="17" fillId="4" borderId="1" xfId="0" applyNumberFormat="1" applyFont="1" applyFill="1" applyBorder="1" applyAlignment="1">
      <alignment horizontal="right" vertical="center" indent="2"/>
    </xf>
    <xf numFmtId="165" fontId="17" fillId="4" borderId="6" xfId="0" applyNumberFormat="1" applyFont="1" applyFill="1" applyBorder="1" applyAlignment="1">
      <alignment horizontal="right" vertical="center" indent="2"/>
    </xf>
    <xf numFmtId="166" fontId="17" fillId="3" borderId="1" xfId="0" applyNumberFormat="1" applyFont="1" applyFill="1" applyBorder="1" applyAlignment="1">
      <alignment horizontal="right" vertical="center" indent="2"/>
    </xf>
    <xf numFmtId="165" fontId="17" fillId="3" borderId="1" xfId="0" applyNumberFormat="1" applyFont="1" applyFill="1" applyBorder="1" applyAlignment="1">
      <alignment horizontal="right" vertical="center" indent="2"/>
    </xf>
    <xf numFmtId="165" fontId="17" fillId="3" borderId="6" xfId="0" applyNumberFormat="1" applyFont="1" applyFill="1" applyBorder="1" applyAlignment="1">
      <alignment horizontal="right" vertical="center" indent="2"/>
    </xf>
    <xf numFmtId="166" fontId="16" fillId="3" borderId="1" xfId="0" applyNumberFormat="1" applyFont="1" applyFill="1" applyBorder="1" applyAlignment="1">
      <alignment horizontal="right" vertical="center" indent="2"/>
    </xf>
    <xf numFmtId="166" fontId="17" fillId="4" borderId="8" xfId="0" applyNumberFormat="1" applyFont="1" applyFill="1" applyBorder="1" applyAlignment="1">
      <alignment horizontal="right" vertical="center" indent="2"/>
    </xf>
    <xf numFmtId="165" fontId="17" fillId="4" borderId="8" xfId="0" applyNumberFormat="1" applyFont="1" applyFill="1" applyBorder="1" applyAlignment="1">
      <alignment horizontal="right" vertical="center" indent="2"/>
    </xf>
    <xf numFmtId="165" fontId="17" fillId="4" borderId="9" xfId="0" applyNumberFormat="1" applyFont="1" applyFill="1" applyBorder="1" applyAlignment="1">
      <alignment horizontal="right" vertical="center" indent="2"/>
    </xf>
    <xf numFmtId="0" fontId="17" fillId="0" borderId="0" xfId="8" applyFont="1" applyFill="1" applyBorder="1" applyAlignment="1">
      <alignment vertical="center" wrapText="1"/>
    </xf>
    <xf numFmtId="165" fontId="17" fillId="0" borderId="0" xfId="0" applyNumberFormat="1" applyFont="1" applyAlignment="1">
      <alignment vertical="center"/>
    </xf>
    <xf numFmtId="0" fontId="23" fillId="0" borderId="0" xfId="0" applyFont="1" applyAlignment="1">
      <alignment horizontal="center"/>
    </xf>
    <xf numFmtId="0" fontId="23" fillId="2" borderId="2" xfId="9" applyFont="1" applyFill="1" applyBorder="1" applyAlignment="1">
      <alignment horizontal="left" vertical="center" wrapText="1"/>
    </xf>
    <xf numFmtId="0" fontId="11" fillId="0" borderId="5" xfId="0" applyFont="1" applyFill="1" applyBorder="1" applyAlignment="1">
      <alignment horizontal="left" vertical="center"/>
    </xf>
    <xf numFmtId="0" fontId="11" fillId="2" borderId="2" xfId="0" applyFont="1" applyFill="1" applyBorder="1" applyAlignment="1">
      <alignment vertical="center"/>
    </xf>
    <xf numFmtId="0" fontId="17" fillId="0" borderId="5" xfId="0" applyFont="1" applyFill="1" applyBorder="1" applyAlignment="1">
      <alignment horizontal="left" vertical="center"/>
    </xf>
    <xf numFmtId="0" fontId="17" fillId="0" borderId="5" xfId="0" applyFont="1" applyFill="1" applyBorder="1" applyAlignment="1">
      <alignment horizontal="left" vertical="center" wrapText="1"/>
    </xf>
    <xf numFmtId="0" fontId="16" fillId="0" borderId="5" xfId="0" applyFont="1" applyFill="1" applyBorder="1" applyAlignment="1">
      <alignment horizontal="left" vertical="center"/>
    </xf>
    <xf numFmtId="0" fontId="17" fillId="0" borderId="0" xfId="0" applyFont="1" applyFill="1" applyAlignment="1">
      <alignment vertical="center"/>
    </xf>
    <xf numFmtId="0" fontId="17" fillId="0" borderId="0" xfId="0" applyFont="1" applyFill="1" applyAlignment="1">
      <alignment vertical="center" wrapText="1"/>
    </xf>
    <xf numFmtId="165" fontId="17" fillId="0" borderId="0" xfId="0" applyNumberFormat="1" applyFont="1" applyFill="1" applyAlignment="1">
      <alignment vertical="center"/>
    </xf>
    <xf numFmtId="166" fontId="11" fillId="0" borderId="1" xfId="0" applyNumberFormat="1" applyFont="1" applyFill="1" applyBorder="1" applyAlignment="1">
      <alignment horizontal="right" vertical="center" indent="2"/>
    </xf>
    <xf numFmtId="165" fontId="11" fillId="0" borderId="1" xfId="0" applyNumberFormat="1" applyFont="1" applyFill="1" applyBorder="1" applyAlignment="1">
      <alignment horizontal="right" vertical="center" indent="2"/>
    </xf>
    <xf numFmtId="165" fontId="11" fillId="0" borderId="6" xfId="0" applyNumberFormat="1" applyFont="1" applyFill="1" applyBorder="1" applyAlignment="1">
      <alignment horizontal="right" vertical="center" indent="2"/>
    </xf>
    <xf numFmtId="166" fontId="17" fillId="0" borderId="1" xfId="0" applyNumberFormat="1" applyFont="1" applyFill="1" applyBorder="1" applyAlignment="1">
      <alignment horizontal="right" vertical="center" indent="2"/>
    </xf>
    <xf numFmtId="165" fontId="17" fillId="0" borderId="1" xfId="0" applyNumberFormat="1" applyFont="1" applyFill="1" applyBorder="1" applyAlignment="1">
      <alignment horizontal="right" vertical="center" indent="2"/>
    </xf>
    <xf numFmtId="165" fontId="17" fillId="0" borderId="6" xfId="0" applyNumberFormat="1" applyFont="1" applyFill="1" applyBorder="1" applyAlignment="1">
      <alignment horizontal="right" vertical="center" indent="2"/>
    </xf>
    <xf numFmtId="166" fontId="16" fillId="0" borderId="1" xfId="0" applyNumberFormat="1" applyFont="1" applyFill="1" applyBorder="1" applyAlignment="1">
      <alignment horizontal="right" vertical="center" indent="2"/>
    </xf>
    <xf numFmtId="165" fontId="16" fillId="0" borderId="1" xfId="0" applyNumberFormat="1" applyFont="1" applyFill="1" applyBorder="1" applyAlignment="1">
      <alignment horizontal="right" vertical="center" indent="2"/>
    </xf>
    <xf numFmtId="0" fontId="13" fillId="0" borderId="0" xfId="0" applyFont="1" applyAlignment="1">
      <alignment vertical="center"/>
    </xf>
    <xf numFmtId="0" fontId="13" fillId="2" borderId="2" xfId="0" applyFont="1" applyFill="1" applyBorder="1" applyAlignment="1">
      <alignment vertical="center" wrapText="1"/>
    </xf>
    <xf numFmtId="1" fontId="17" fillId="0" borderId="0" xfId="0" applyNumberFormat="1" applyFont="1"/>
    <xf numFmtId="0" fontId="17" fillId="0" borderId="0" xfId="0" applyFont="1" applyBorder="1" applyAlignment="1">
      <alignment vertical="center"/>
    </xf>
    <xf numFmtId="0" fontId="17" fillId="0" borderId="0" xfId="0" applyFont="1" applyBorder="1" applyAlignment="1"/>
    <xf numFmtId="0" fontId="17" fillId="0" borderId="0" xfId="0" applyFont="1" applyBorder="1"/>
    <xf numFmtId="0" fontId="11" fillId="2" borderId="2" xfId="0" applyFont="1" applyFill="1" applyBorder="1" applyAlignment="1">
      <alignment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7" fillId="0" borderId="0" xfId="0" applyFont="1" applyBorder="1" applyAlignment="1">
      <alignment vertical="top"/>
    </xf>
    <xf numFmtId="166" fontId="17" fillId="0" borderId="0" xfId="0" applyNumberFormat="1" applyFont="1" applyBorder="1" applyAlignment="1">
      <alignment vertical="center"/>
    </xf>
    <xf numFmtId="168" fontId="17" fillId="0" borderId="0" xfId="0" applyNumberFormat="1" applyFont="1" applyBorder="1" applyAlignment="1">
      <alignment vertical="center"/>
    </xf>
    <xf numFmtId="0" fontId="17" fillId="0" borderId="0" xfId="0" applyFont="1" applyFill="1" applyBorder="1" applyAlignment="1">
      <alignment vertical="center"/>
    </xf>
    <xf numFmtId="0" fontId="17" fillId="0" borderId="0" xfId="8" applyFont="1" applyFill="1" applyBorder="1" applyAlignment="1">
      <alignment vertical="top" wrapText="1"/>
    </xf>
    <xf numFmtId="0" fontId="17" fillId="0" borderId="0" xfId="0" applyFont="1" applyFill="1" applyAlignment="1"/>
    <xf numFmtId="0" fontId="17" fillId="0" borderId="0" xfId="8" applyFont="1" applyFill="1" applyBorder="1" applyAlignment="1">
      <alignment vertical="top"/>
    </xf>
    <xf numFmtId="0" fontId="11" fillId="5" borderId="0" xfId="0" applyFont="1" applyFill="1" applyBorder="1" applyAlignment="1">
      <alignment vertical="center"/>
    </xf>
    <xf numFmtId="0" fontId="11" fillId="0" borderId="5" xfId="0" applyFont="1" applyBorder="1"/>
    <xf numFmtId="0" fontId="11" fillId="0" borderId="0" xfId="0" applyFont="1" applyFill="1" applyBorder="1"/>
    <xf numFmtId="0" fontId="11" fillId="0" borderId="0" xfId="0" applyFont="1" applyAlignment="1">
      <alignment horizontal="center"/>
    </xf>
    <xf numFmtId="0" fontId="11" fillId="2" borderId="3" xfId="0" applyFont="1" applyFill="1" applyBorder="1" applyAlignment="1">
      <alignment horizontal="center" vertical="center"/>
    </xf>
    <xf numFmtId="166" fontId="33" fillId="0" borderId="0" xfId="0" applyNumberFormat="1" applyFont="1"/>
    <xf numFmtId="165" fontId="17" fillId="0" borderId="0" xfId="0" applyNumberFormat="1" applyFont="1"/>
    <xf numFmtId="0" fontId="17" fillId="0" borderId="5" xfId="0" applyFont="1" applyBorder="1" applyAlignment="1">
      <alignment horizontal="left"/>
    </xf>
    <xf numFmtId="166" fontId="11" fillId="0" borderId="1" xfId="0" applyNumberFormat="1" applyFont="1" applyBorder="1" applyAlignment="1">
      <alignment horizontal="right" vertical="center" indent="2"/>
    </xf>
    <xf numFmtId="165" fontId="11" fillId="0" borderId="1" xfId="0" applyNumberFormat="1" applyFont="1" applyBorder="1" applyAlignment="1">
      <alignment horizontal="right" vertical="center" indent="2"/>
    </xf>
    <xf numFmtId="2" fontId="11" fillId="0" borderId="6" xfId="0" applyNumberFormat="1" applyFont="1" applyBorder="1" applyAlignment="1">
      <alignment horizontal="right" vertical="center" indent="2"/>
    </xf>
    <xf numFmtId="166" fontId="17" fillId="0" borderId="1" xfId="0" applyNumberFormat="1" applyFont="1" applyBorder="1" applyAlignment="1">
      <alignment horizontal="right" vertical="center" indent="2"/>
    </xf>
    <xf numFmtId="165" fontId="17" fillId="0" borderId="1" xfId="0" applyNumberFormat="1" applyFont="1" applyBorder="1" applyAlignment="1">
      <alignment horizontal="right" vertical="center" indent="2"/>
    </xf>
    <xf numFmtId="2" fontId="17" fillId="0" borderId="6" xfId="0" applyNumberFormat="1" applyFont="1" applyBorder="1" applyAlignment="1">
      <alignment horizontal="right" vertical="center" indent="2"/>
    </xf>
    <xf numFmtId="166" fontId="17" fillId="0" borderId="8" xfId="0" applyNumberFormat="1" applyFont="1" applyBorder="1" applyAlignment="1">
      <alignment horizontal="right" vertical="center" indent="2"/>
    </xf>
    <xf numFmtId="165" fontId="17" fillId="0" borderId="8" xfId="0" applyNumberFormat="1" applyFont="1" applyBorder="1" applyAlignment="1">
      <alignment horizontal="right" vertical="center" indent="2"/>
    </xf>
    <xf numFmtId="2" fontId="17" fillId="0" borderId="9" xfId="0" applyNumberFormat="1" applyFont="1" applyBorder="1" applyAlignment="1">
      <alignment horizontal="right" vertical="center" indent="2"/>
    </xf>
    <xf numFmtId="0" fontId="11" fillId="2" borderId="2" xfId="0" applyFont="1" applyFill="1" applyBorder="1" applyAlignment="1">
      <alignment horizontal="left" vertical="center"/>
    </xf>
    <xf numFmtId="2" fontId="17" fillId="4" borderId="6" xfId="0" applyNumberFormat="1" applyFont="1" applyFill="1" applyBorder="1" applyAlignment="1">
      <alignment horizontal="right" vertical="center" indent="2"/>
    </xf>
    <xf numFmtId="0" fontId="11" fillId="2" borderId="4" xfId="0" applyFont="1" applyFill="1" applyBorder="1" applyAlignment="1">
      <alignment horizontal="center" vertical="center"/>
    </xf>
    <xf numFmtId="0" fontId="17" fillId="0" borderId="0" xfId="0" applyFont="1" applyBorder="1" applyAlignment="1">
      <alignment horizontal="left"/>
    </xf>
    <xf numFmtId="0" fontId="17" fillId="0" borderId="0" xfId="0" applyFont="1" applyAlignment="1">
      <alignment vertical="top"/>
    </xf>
    <xf numFmtId="0" fontId="17" fillId="0" borderId="1" xfId="0" applyFont="1" applyFill="1" applyBorder="1" applyAlignment="1">
      <alignment horizontal="right" vertical="center" indent="2"/>
    </xf>
    <xf numFmtId="0" fontId="17" fillId="0" borderId="6" xfId="0" applyFont="1" applyFill="1" applyBorder="1" applyAlignment="1">
      <alignment horizontal="right" vertical="center" indent="2"/>
    </xf>
    <xf numFmtId="0" fontId="17" fillId="4" borderId="1" xfId="0" applyFont="1" applyFill="1" applyBorder="1" applyAlignment="1">
      <alignment horizontal="right" vertical="center" indent="2"/>
    </xf>
    <xf numFmtId="0" fontId="17" fillId="4" borderId="6" xfId="0" applyFont="1" applyFill="1" applyBorder="1" applyAlignment="1">
      <alignment horizontal="right" vertical="center" indent="2"/>
    </xf>
    <xf numFmtId="0" fontId="17" fillId="4" borderId="8" xfId="0" applyFont="1" applyFill="1" applyBorder="1" applyAlignment="1">
      <alignment horizontal="right" vertical="center" indent="2"/>
    </xf>
    <xf numFmtId="0" fontId="17" fillId="4" borderId="9" xfId="0" applyFont="1" applyFill="1" applyBorder="1" applyAlignment="1">
      <alignment horizontal="right" vertical="center" indent="2"/>
    </xf>
    <xf numFmtId="0" fontId="33" fillId="0" borderId="0" xfId="0" applyFont="1"/>
    <xf numFmtId="0" fontId="16" fillId="0" borderId="5" xfId="0" applyFont="1" applyFill="1" applyBorder="1"/>
    <xf numFmtId="0" fontId="17" fillId="4" borderId="5" xfId="0" applyFont="1" applyFill="1" applyBorder="1"/>
    <xf numFmtId="0" fontId="17" fillId="0" borderId="5" xfId="0" applyFont="1" applyFill="1" applyBorder="1"/>
    <xf numFmtId="0" fontId="16" fillId="4" borderId="5" xfId="0" applyFont="1" applyFill="1" applyBorder="1"/>
    <xf numFmtId="0" fontId="17" fillId="4" borderId="7" xfId="0" applyFont="1" applyFill="1" applyBorder="1"/>
    <xf numFmtId="0" fontId="11" fillId="2" borderId="3" xfId="0" applyFont="1" applyFill="1" applyBorder="1" applyAlignment="1">
      <alignment vertical="center" wrapText="1"/>
    </xf>
    <xf numFmtId="0" fontId="13" fillId="0" borderId="5" xfId="0" applyFont="1" applyFill="1" applyBorder="1" applyAlignment="1">
      <alignment horizontal="left" vertical="center"/>
    </xf>
    <xf numFmtId="166" fontId="11" fillId="0" borderId="1" xfId="5" applyNumberFormat="1" applyFont="1" applyFill="1" applyBorder="1" applyAlignment="1">
      <alignment horizontal="right" vertical="center" indent="2"/>
    </xf>
    <xf numFmtId="166" fontId="11" fillId="0" borderId="6" xfId="5" applyNumberFormat="1" applyFont="1" applyFill="1" applyBorder="1" applyAlignment="1">
      <alignment horizontal="right" vertical="center" indent="2"/>
    </xf>
    <xf numFmtId="166" fontId="16" fillId="4" borderId="1" xfId="5" applyNumberFormat="1" applyFont="1" applyFill="1" applyBorder="1" applyAlignment="1">
      <alignment horizontal="right" vertical="center" indent="2"/>
    </xf>
    <xf numFmtId="0" fontId="16" fillId="0" borderId="5" xfId="0" applyFont="1" applyFill="1" applyBorder="1" applyAlignment="1">
      <alignment horizontal="left"/>
    </xf>
    <xf numFmtId="166" fontId="16" fillId="0" borderId="1" xfId="5" applyNumberFormat="1" applyFont="1" applyFill="1" applyBorder="1" applyAlignment="1">
      <alignment horizontal="right" vertical="center" indent="2"/>
    </xf>
    <xf numFmtId="166" fontId="17" fillId="4" borderId="1" xfId="5" applyNumberFormat="1" applyFont="1" applyFill="1" applyBorder="1" applyAlignment="1">
      <alignment horizontal="right" vertical="center" indent="2"/>
    </xf>
    <xf numFmtId="166" fontId="17" fillId="4" borderId="6" xfId="5" applyNumberFormat="1" applyFont="1" applyFill="1" applyBorder="1" applyAlignment="1">
      <alignment horizontal="right" vertical="center" indent="2"/>
    </xf>
    <xf numFmtId="0" fontId="17" fillId="0" borderId="5" xfId="0" applyFont="1" applyFill="1" applyBorder="1" applyAlignment="1">
      <alignment horizontal="left"/>
    </xf>
    <xf numFmtId="166" fontId="17" fillId="0" borderId="1" xfId="5" applyNumberFormat="1" applyFont="1" applyFill="1" applyBorder="1" applyAlignment="1">
      <alignment horizontal="right" vertical="center" indent="2"/>
    </xf>
    <xf numFmtId="166" fontId="17" fillId="0" borderId="6" xfId="5" applyNumberFormat="1" applyFont="1" applyFill="1" applyBorder="1" applyAlignment="1">
      <alignment horizontal="right" vertical="center" indent="2"/>
    </xf>
    <xf numFmtId="0" fontId="16" fillId="4" borderId="7" xfId="0" applyFont="1" applyFill="1" applyBorder="1" applyAlignment="1"/>
    <xf numFmtId="166" fontId="16" fillId="4" borderId="8" xfId="5" applyNumberFormat="1" applyFont="1" applyFill="1" applyBorder="1" applyAlignment="1">
      <alignment horizontal="right" vertical="center" indent="2"/>
    </xf>
    <xf numFmtId="166" fontId="16" fillId="4" borderId="9" xfId="5" applyNumberFormat="1" applyFont="1" applyFill="1" applyBorder="1" applyAlignment="1">
      <alignment horizontal="right" vertical="center" indent="2"/>
    </xf>
    <xf numFmtId="0" fontId="17" fillId="3" borderId="5" xfId="0" applyFont="1" applyFill="1" applyBorder="1" applyAlignment="1">
      <alignment horizontal="left" vertical="center" wrapText="1"/>
    </xf>
    <xf numFmtId="0" fontId="16" fillId="4" borderId="5" xfId="0" applyFont="1" applyFill="1" applyBorder="1" applyAlignment="1">
      <alignment horizontal="left" vertical="center"/>
    </xf>
    <xf numFmtId="166" fontId="16" fillId="4" borderId="1" xfId="5" applyNumberFormat="1" applyFont="1" applyFill="1" applyBorder="1" applyAlignment="1">
      <alignment horizontal="right" vertical="center" wrapText="1" indent="2"/>
    </xf>
    <xf numFmtId="167" fontId="16" fillId="4" borderId="1" xfId="5" applyNumberFormat="1" applyFont="1" applyFill="1" applyBorder="1" applyAlignment="1">
      <alignment horizontal="right" vertical="center" wrapText="1" indent="2"/>
    </xf>
    <xf numFmtId="167" fontId="16" fillId="4" borderId="6" xfId="5" applyNumberFormat="1" applyFont="1" applyFill="1" applyBorder="1" applyAlignment="1">
      <alignment horizontal="right" vertical="center" wrapText="1" indent="2"/>
    </xf>
    <xf numFmtId="0" fontId="17" fillId="4" borderId="5" xfId="0" applyFont="1" applyFill="1" applyBorder="1" applyAlignment="1">
      <alignment horizontal="left" wrapText="1"/>
    </xf>
    <xf numFmtId="166" fontId="3" fillId="3" borderId="1" xfId="0" applyNumberFormat="1" applyFont="1" applyFill="1" applyBorder="1" applyAlignment="1">
      <alignment horizontal="right" vertical="center" indent="2"/>
    </xf>
    <xf numFmtId="165" fontId="3" fillId="3" borderId="1" xfId="0" applyNumberFormat="1" applyFont="1" applyFill="1" applyBorder="1" applyAlignment="1">
      <alignment horizontal="right" vertical="center" indent="2"/>
    </xf>
    <xf numFmtId="165" fontId="3" fillId="3" borderId="6" xfId="0" applyNumberFormat="1" applyFont="1" applyFill="1" applyBorder="1" applyAlignment="1">
      <alignment horizontal="right" vertical="center" indent="2"/>
    </xf>
    <xf numFmtId="0" fontId="17" fillId="3" borderId="5" xfId="0" applyFont="1" applyFill="1" applyBorder="1" applyAlignment="1">
      <alignment horizontal="left"/>
    </xf>
    <xf numFmtId="166" fontId="3" fillId="4" borderId="1" xfId="0" applyNumberFormat="1" applyFont="1" applyFill="1" applyBorder="1" applyAlignment="1">
      <alignment horizontal="right" vertical="center" indent="2"/>
    </xf>
    <xf numFmtId="165" fontId="3" fillId="4" borderId="1" xfId="0" applyNumberFormat="1" applyFont="1" applyFill="1" applyBorder="1" applyAlignment="1">
      <alignment horizontal="right" vertical="center" indent="2"/>
    </xf>
    <xf numFmtId="165" fontId="3" fillId="4" borderId="6" xfId="0" applyNumberFormat="1" applyFont="1" applyFill="1" applyBorder="1" applyAlignment="1">
      <alignment horizontal="right" vertical="center" indent="2"/>
    </xf>
    <xf numFmtId="166" fontId="16" fillId="4" borderId="1" xfId="0" applyNumberFormat="1" applyFont="1" applyFill="1" applyBorder="1" applyAlignment="1">
      <alignment horizontal="right" vertical="center" indent="2"/>
    </xf>
    <xf numFmtId="165" fontId="16" fillId="4" borderId="1" xfId="0" applyNumberFormat="1" applyFont="1" applyFill="1" applyBorder="1" applyAlignment="1">
      <alignment horizontal="right" vertical="center" indent="2"/>
    </xf>
    <xf numFmtId="165" fontId="16" fillId="4" borderId="6" xfId="0" applyNumberFormat="1" applyFont="1" applyFill="1" applyBorder="1" applyAlignment="1">
      <alignment horizontal="right" vertical="center" indent="2"/>
    </xf>
    <xf numFmtId="0" fontId="11" fillId="3" borderId="5" xfId="0" applyFont="1" applyFill="1" applyBorder="1" applyAlignment="1">
      <alignment horizontal="left"/>
    </xf>
    <xf numFmtId="0" fontId="17" fillId="3" borderId="5" xfId="0" applyFont="1" applyFill="1" applyBorder="1" applyAlignment="1">
      <alignment horizontal="left" wrapText="1"/>
    </xf>
    <xf numFmtId="0" fontId="16" fillId="4" borderId="5" xfId="0" applyFont="1" applyFill="1" applyBorder="1" applyAlignment="1">
      <alignment horizontal="left"/>
    </xf>
    <xf numFmtId="166" fontId="18" fillId="3" borderId="1" xfId="5" applyNumberFormat="1" applyFont="1" applyFill="1" applyBorder="1" applyAlignment="1">
      <alignment horizontal="right" vertical="center" wrapText="1" indent="2"/>
    </xf>
    <xf numFmtId="167" fontId="18" fillId="3" borderId="1" xfId="5" applyNumberFormat="1" applyFont="1" applyFill="1" applyBorder="1" applyAlignment="1">
      <alignment horizontal="right" vertical="center" wrapText="1" indent="2"/>
    </xf>
    <xf numFmtId="167" fontId="18" fillId="3" borderId="6" xfId="5" applyNumberFormat="1" applyFont="1" applyFill="1" applyBorder="1" applyAlignment="1">
      <alignment horizontal="right" vertical="center" wrapText="1" indent="2"/>
    </xf>
    <xf numFmtId="166" fontId="17" fillId="4" borderId="6" xfId="0" applyNumberFormat="1" applyFont="1" applyFill="1" applyBorder="1" applyAlignment="1">
      <alignment horizontal="right" vertical="center" indent="2"/>
    </xf>
    <xf numFmtId="166" fontId="17" fillId="0" borderId="6" xfId="0" applyNumberFormat="1" applyFont="1" applyFill="1" applyBorder="1" applyAlignment="1">
      <alignment horizontal="right" vertical="center" indent="2"/>
    </xf>
    <xf numFmtId="166" fontId="16" fillId="0" borderId="6" xfId="0" applyNumberFormat="1" applyFont="1" applyFill="1" applyBorder="1" applyAlignment="1">
      <alignment horizontal="right" vertical="center" indent="2"/>
    </xf>
    <xf numFmtId="166" fontId="17" fillId="4" borderId="9" xfId="0" applyNumberFormat="1" applyFont="1" applyFill="1" applyBorder="1" applyAlignment="1">
      <alignment horizontal="right" vertical="center" indent="2"/>
    </xf>
    <xf numFmtId="166" fontId="16" fillId="3" borderId="6" xfId="0" applyNumberFormat="1" applyFont="1" applyFill="1" applyBorder="1" applyAlignment="1">
      <alignment horizontal="right" vertical="center" indent="2"/>
    </xf>
    <xf numFmtId="166" fontId="17" fillId="3" borderId="6" xfId="0" applyNumberFormat="1" applyFont="1" applyFill="1" applyBorder="1" applyAlignment="1">
      <alignment horizontal="right" vertical="center" indent="2"/>
    </xf>
    <xf numFmtId="0" fontId="11" fillId="0" borderId="5" xfId="0" applyFont="1" applyFill="1" applyBorder="1" applyAlignment="1">
      <alignment horizontal="left"/>
    </xf>
    <xf numFmtId="0" fontId="17" fillId="4" borderId="5" xfId="8" applyFont="1" applyFill="1" applyBorder="1" applyAlignment="1">
      <alignment wrapText="1"/>
    </xf>
    <xf numFmtId="0" fontId="17" fillId="0" borderId="5" xfId="8" applyFont="1" applyFill="1" applyBorder="1" applyAlignment="1">
      <alignment wrapText="1"/>
    </xf>
    <xf numFmtId="0" fontId="15" fillId="4" borderId="5" xfId="8" applyFont="1" applyFill="1" applyBorder="1" applyAlignment="1">
      <alignment horizontal="left" wrapText="1"/>
    </xf>
    <xf numFmtId="0" fontId="19" fillId="0" borderId="5" xfId="8" applyFont="1" applyFill="1" applyBorder="1" applyAlignment="1">
      <alignment horizontal="left" wrapText="1"/>
    </xf>
    <xf numFmtId="0" fontId="19" fillId="4" borderId="5" xfId="8" applyFont="1" applyFill="1" applyBorder="1" applyAlignment="1">
      <alignment horizontal="left" wrapText="1"/>
    </xf>
    <xf numFmtId="0" fontId="19" fillId="4" borderId="5" xfId="8" applyFont="1" applyFill="1" applyBorder="1" applyAlignment="1">
      <alignment horizontal="left"/>
    </xf>
    <xf numFmtId="0" fontId="17" fillId="0" borderId="5" xfId="8" applyFont="1" applyFill="1" applyBorder="1" applyAlignment="1">
      <alignment horizontal="left" wrapText="1"/>
    </xf>
    <xf numFmtId="0" fontId="16" fillId="0" borderId="5" xfId="8" applyFont="1" applyFill="1" applyBorder="1" applyAlignment="1">
      <alignment horizontal="left" wrapText="1"/>
    </xf>
    <xf numFmtId="0" fontId="15" fillId="3" borderId="5" xfId="8" applyFont="1" applyFill="1" applyBorder="1" applyAlignment="1">
      <alignment horizontal="left" wrapText="1"/>
    </xf>
    <xf numFmtId="0" fontId="19" fillId="3" borderId="5" xfId="8" applyFont="1" applyFill="1" applyBorder="1" applyAlignment="1">
      <alignment horizontal="left" wrapText="1"/>
    </xf>
    <xf numFmtId="0" fontId="17" fillId="4" borderId="5" xfId="8" applyFont="1" applyFill="1" applyBorder="1" applyAlignment="1">
      <alignment horizontal="left" wrapText="1"/>
    </xf>
    <xf numFmtId="49" fontId="17" fillId="0" borderId="1" xfId="0" applyNumberFormat="1" applyFont="1" applyFill="1" applyBorder="1" applyAlignment="1">
      <alignment horizontal="right" vertical="center" indent="2"/>
    </xf>
    <xf numFmtId="166" fontId="17" fillId="0" borderId="0" xfId="0" applyNumberFormat="1" applyFont="1"/>
    <xf numFmtId="2" fontId="16" fillId="0" borderId="6" xfId="0" applyNumberFormat="1" applyFont="1" applyFill="1" applyBorder="1" applyAlignment="1">
      <alignment horizontal="right" vertical="center" indent="2"/>
    </xf>
    <xf numFmtId="2" fontId="17" fillId="0" borderId="6" xfId="0" applyNumberFormat="1" applyFont="1" applyFill="1" applyBorder="1" applyAlignment="1">
      <alignment horizontal="right" vertical="center" indent="2"/>
    </xf>
    <xf numFmtId="2" fontId="16" fillId="4" borderId="6" xfId="0" applyNumberFormat="1" applyFont="1" applyFill="1" applyBorder="1" applyAlignment="1">
      <alignment horizontal="right" vertical="center" indent="2"/>
    </xf>
    <xf numFmtId="2" fontId="17" fillId="4" borderId="9" xfId="0" applyNumberFormat="1" applyFont="1" applyFill="1" applyBorder="1" applyAlignment="1">
      <alignment horizontal="right" vertical="center" indent="2"/>
    </xf>
    <xf numFmtId="166" fontId="16" fillId="3" borderId="1" xfId="5" applyNumberFormat="1" applyFont="1" applyFill="1" applyBorder="1" applyAlignment="1">
      <alignment horizontal="right" vertical="center" indent="2"/>
    </xf>
    <xf numFmtId="0" fontId="36" fillId="3" borderId="5" xfId="7" applyFont="1" applyFill="1" applyBorder="1" applyAlignment="1">
      <alignment horizontal="left" vertical="center"/>
    </xf>
    <xf numFmtId="166" fontId="36" fillId="3" borderId="1" xfId="6" applyNumberFormat="1" applyFont="1" applyFill="1" applyBorder="1" applyAlignment="1">
      <alignment horizontal="right" vertical="center" indent="2"/>
    </xf>
    <xf numFmtId="166" fontId="18" fillId="4" borderId="1" xfId="6" applyNumberFormat="1" applyFont="1" applyFill="1" applyBorder="1" applyAlignment="1">
      <alignment horizontal="right" wrapText="1" indent="2"/>
    </xf>
    <xf numFmtId="0" fontId="16" fillId="0" borderId="7" xfId="8" applyFont="1" applyFill="1" applyBorder="1" applyAlignment="1">
      <alignment horizontal="left" wrapText="1"/>
    </xf>
    <xf numFmtId="166" fontId="16" fillId="0" borderId="8" xfId="0" applyNumberFormat="1" applyFont="1" applyFill="1" applyBorder="1" applyAlignment="1">
      <alignment horizontal="right" vertical="center" indent="2"/>
    </xf>
    <xf numFmtId="166" fontId="16" fillId="0" borderId="9" xfId="0" applyNumberFormat="1" applyFont="1" applyFill="1" applyBorder="1" applyAlignment="1">
      <alignment horizontal="right" vertical="center" indent="2"/>
    </xf>
    <xf numFmtId="169" fontId="16" fillId="0" borderId="1" xfId="6" applyNumberFormat="1" applyFont="1" applyFill="1" applyBorder="1" applyAlignment="1">
      <alignment horizontal="right" vertical="center" wrapText="1" indent="2"/>
    </xf>
    <xf numFmtId="169" fontId="16" fillId="0" borderId="6" xfId="6" applyNumberFormat="1" applyFont="1" applyFill="1" applyBorder="1" applyAlignment="1">
      <alignment horizontal="right" vertical="center" wrapText="1" indent="2"/>
    </xf>
    <xf numFmtId="166" fontId="16" fillId="4" borderId="6" xfId="0" applyNumberFormat="1" applyFont="1" applyFill="1" applyBorder="1" applyAlignment="1">
      <alignment horizontal="right" vertical="center" indent="2"/>
    </xf>
    <xf numFmtId="0" fontId="17" fillId="4" borderId="5" xfId="8" applyFont="1" applyFill="1" applyBorder="1" applyAlignment="1">
      <alignment horizontal="left" vertical="center" wrapText="1"/>
    </xf>
    <xf numFmtId="0" fontId="17" fillId="0" borderId="5" xfId="8" applyFont="1" applyFill="1" applyBorder="1" applyAlignment="1">
      <alignment horizontal="left" vertical="center" wrapText="1"/>
    </xf>
    <xf numFmtId="0" fontId="15" fillId="4" borderId="5" xfId="8" applyFont="1" applyFill="1" applyBorder="1" applyAlignment="1">
      <alignment horizontal="left" vertical="center" wrapText="1"/>
    </xf>
    <xf numFmtId="0" fontId="19" fillId="0" borderId="5" xfId="8" applyFont="1" applyFill="1" applyBorder="1" applyAlignment="1">
      <alignment horizontal="left" vertical="center" wrapText="1"/>
    </xf>
    <xf numFmtId="0" fontId="19" fillId="4" borderId="5" xfId="8" applyFont="1" applyFill="1" applyBorder="1" applyAlignment="1">
      <alignment horizontal="left" vertical="center" wrapText="1"/>
    </xf>
    <xf numFmtId="0" fontId="19" fillId="4" borderId="5" xfId="8" applyFont="1" applyFill="1" applyBorder="1" applyAlignment="1">
      <alignment horizontal="left" vertical="center"/>
    </xf>
    <xf numFmtId="0" fontId="15" fillId="0" borderId="5" xfId="8" applyFont="1" applyFill="1" applyBorder="1" applyAlignment="1">
      <alignment horizontal="left" vertical="center" wrapText="1"/>
    </xf>
    <xf numFmtId="0" fontId="17" fillId="4" borderId="7" xfId="8" applyFont="1" applyFill="1" applyBorder="1" applyAlignment="1">
      <alignment horizontal="left" vertical="center" wrapText="1"/>
    </xf>
    <xf numFmtId="0" fontId="16" fillId="3" borderId="5" xfId="8" applyFont="1" applyFill="1" applyBorder="1" applyAlignment="1">
      <alignment horizontal="left" vertical="center" wrapText="1"/>
    </xf>
    <xf numFmtId="0" fontId="17" fillId="4" borderId="7" xfId="0" applyFont="1" applyFill="1" applyBorder="1" applyAlignment="1">
      <alignment horizontal="left" vertical="center"/>
    </xf>
    <xf numFmtId="0" fontId="17" fillId="0" borderId="0" xfId="0" applyFont="1" applyFill="1"/>
    <xf numFmtId="0" fontId="17" fillId="0" borderId="0" xfId="0" applyFont="1" applyFill="1" applyBorder="1" applyAlignment="1">
      <alignment horizontal="left" wrapText="1"/>
    </xf>
  </cellXfs>
  <cellStyles count="12">
    <cellStyle name="Millares" xfId="6" builtinId="3"/>
    <cellStyle name="Millares 2" xfId="5" xr:uid="{00000000-0005-0000-0000-000002000000}"/>
    <cellStyle name="Millares 3" xfId="10" xr:uid="{00000000-0005-0000-0000-000003000000}"/>
    <cellStyle name="Normal" xfId="0" builtinId="0"/>
    <cellStyle name="Normal 2" xfId="1" xr:uid="{00000000-0005-0000-0000-000005000000}"/>
    <cellStyle name="Normal 2 2" xfId="2" xr:uid="{00000000-0005-0000-0000-000006000000}"/>
    <cellStyle name="Normal 2 3" xfId="3" xr:uid="{00000000-0005-0000-0000-000007000000}"/>
    <cellStyle name="Normal 2 3 2" xfId="4" xr:uid="{00000000-0005-0000-0000-000008000000}"/>
    <cellStyle name="Normal 5" xfId="11" xr:uid="{7B133DE3-B943-4EE7-9A06-C2894D19632E}"/>
    <cellStyle name="Normal_CUADRO 4.1 Ingreso BRUTO" xfId="7" xr:uid="{00000000-0005-0000-0000-000009000000}"/>
    <cellStyle name="Normal_CUADRO Pag 27" xfId="9" xr:uid="{00000000-0005-0000-0000-00000A000000}"/>
    <cellStyle name="Normal_Hoja1 2" xfId="8" xr:uid="{00000000-0005-0000-0000-00000B000000}"/>
  </cellStyles>
  <dxfs count="227">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hair">
          <color indexed="64"/>
        </right>
        <top style="hair">
          <color indexed="64"/>
        </top>
        <bottom style="hair">
          <color indexed="64"/>
        </bottom>
        <vertical style="hair">
          <color indexed="64"/>
        </vertical>
        <horizontal style="hair">
          <color indexed="64"/>
        </horizontal>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0" indent="0" justifyLastLine="0" shrinkToFit="0" readingOrder="0"/>
    </dxf>
    <dxf>
      <border>
        <bottom style="hair">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rgb="FFF3D3D0"/>
        </patternFill>
      </fill>
      <alignment horizontal="center" vertical="center" textRotation="0" wrapText="1" indent="0" justifyLastLine="0" shrinkToFit="0" readingOrder="0"/>
      <border diagonalUp="0" diagonalDown="0">
        <left style="hair">
          <color indexed="64"/>
        </left>
        <right style="hair">
          <color indexed="64"/>
        </right>
        <top/>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numFmt numFmtId="2" formatCode="0.00"/>
      <fill>
        <patternFill patternType="none">
          <fgColor indexed="64"/>
          <bgColor indexed="65"/>
        </patternFill>
      </fill>
      <alignment horizontal="right" vertical="center" textRotation="0" wrapText="0" indent="2"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numFmt numFmtId="165" formatCode="0.0"/>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numFmt numFmtId="165" formatCode="0.0"/>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numFmt numFmtId="165" formatCode="0.0"/>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numFmt numFmtId="165" formatCode="0.0"/>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fill>
        <patternFill patternType="none">
          <fgColor indexed="64"/>
          <bgColor indexed="65"/>
        </patternFill>
      </fill>
      <border diagonalUp="0" diagonalDown="0">
        <left/>
        <right style="hair">
          <color indexed="64"/>
        </right>
        <top style="hair">
          <color indexed="64"/>
        </top>
        <bottom style="hair">
          <color indexed="64"/>
        </bottom>
        <vertical style="hair">
          <color indexed="64"/>
        </vertical>
        <horizontal style="hair">
          <color indexed="64"/>
        </horizontal>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fill>
        <patternFill patternType="none">
          <fgColor indexed="64"/>
          <bgColor indexed="65"/>
        </patternFill>
      </fill>
      <alignment horizontal="right" vertical="bottom" textRotation="0" wrapText="0" indent="0" justifyLastLine="0" shrinkToFit="0" readingOrder="0"/>
    </dxf>
    <dxf>
      <border>
        <bottom style="hair">
          <color indexed="64"/>
        </bottom>
      </border>
    </dxf>
    <dxf>
      <font>
        <b/>
        <i val="0"/>
        <strike val="0"/>
        <condense val="0"/>
        <extend val="0"/>
        <outline val="0"/>
        <shadow val="0"/>
        <u val="none"/>
        <vertAlign val="baseline"/>
        <sz val="12"/>
        <color theme="1"/>
        <name val="Open Sans Condensed"/>
        <scheme val="none"/>
      </font>
      <alignment horizontal="center" vertical="center" textRotation="0" wrapText="1" indent="0" justifyLastLine="0" shrinkToFit="0" readingOrder="0"/>
      <border diagonalUp="0" diagonalDown="0">
        <left style="hair">
          <color indexed="64"/>
        </left>
        <right style="hair">
          <color indexed="64"/>
        </right>
        <top/>
        <bottom/>
        <vertical style="hair">
          <color indexed="64"/>
        </vertical>
        <horizontal style="hair">
          <color indexed="64"/>
        </horizontal>
      </border>
    </dxf>
    <dxf>
      <font>
        <b val="0"/>
        <i val="0"/>
        <strike val="0"/>
        <condense val="0"/>
        <extend val="0"/>
        <outline val="0"/>
        <shadow val="0"/>
        <u val="none"/>
        <vertAlign val="baseline"/>
        <sz val="12"/>
        <color theme="1"/>
        <name val="Open Sans Condensed Medium"/>
        <scheme val="none"/>
      </font>
      <fill>
        <patternFill patternType="none">
          <fgColor indexed="64"/>
          <bgColor indexed="65"/>
        </patternFill>
      </fill>
      <alignment horizontal="right" vertical="center" textRotation="0" wrapText="0" indent="2" justifyLastLine="0" shrinkToFit="0" readingOrder="0"/>
      <border diagonalUp="0" diagonalDown="0">
        <left style="hair">
          <color indexed="64"/>
        </left>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fill>
        <patternFill patternType="none">
          <fgColor indexed="64"/>
          <bgColor indexed="65"/>
        </patternFill>
      </fill>
      <alignment horizontal="left" vertical="center" textRotation="0" wrapText="1"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hair">
          <color indexed="64"/>
        </left>
        <right style="hair">
          <color indexed="64"/>
        </right>
        <top style="hair">
          <color indexed="64"/>
        </top>
        <bottom style="hair">
          <color indexed="64"/>
        </bottom>
      </border>
    </dxf>
    <dxf>
      <font>
        <strike val="0"/>
        <outline val="0"/>
        <shadow val="0"/>
        <u val="none"/>
        <sz val="12"/>
        <color theme="1"/>
        <name val="Open Sans Condensed Medium"/>
        <scheme val="none"/>
      </font>
    </dxf>
    <dxf>
      <border>
        <bottom style="hair">
          <color indexed="64"/>
        </bottom>
      </border>
    </dxf>
    <dxf>
      <font>
        <b/>
        <strike val="0"/>
        <outline val="0"/>
        <shadow val="0"/>
        <u val="none"/>
        <vertAlign val="baseline"/>
        <sz val="12"/>
        <color theme="1"/>
        <name val="Open Sans Condensed"/>
        <scheme val="none"/>
      </font>
      <fill>
        <patternFill patternType="solid">
          <fgColor indexed="64"/>
          <bgColor rgb="FFF3D3D0"/>
        </patternFill>
      </fill>
      <border diagonalUp="0" diagonalDown="0" outline="0">
        <left style="hair">
          <color indexed="64"/>
        </left>
        <right style="hair">
          <color indexed="64"/>
        </right>
        <top/>
        <bottom/>
      </border>
    </dxf>
    <dxf>
      <font>
        <b val="0"/>
        <i val="0"/>
        <strike val="0"/>
        <condense val="0"/>
        <extend val="0"/>
        <outline val="0"/>
        <shadow val="0"/>
        <u val="none"/>
        <vertAlign val="baseline"/>
        <sz val="10"/>
        <color theme="1"/>
        <name val="Arial"/>
        <family val="2"/>
        <scheme val="none"/>
      </font>
      <numFmt numFmtId="2" formatCode="0.00"/>
      <alignment horizontal="right" vertical="center" textRotation="0" wrapText="0" indent="2"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5" formatCode="0.0"/>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5" formatCode="0.0"/>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5" formatCode="0.0"/>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5" formatCode="0.0"/>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border diagonalUp="0" diagonalDown="0">
        <left/>
        <right style="hair">
          <color indexed="64"/>
        </right>
        <top style="hair">
          <color indexed="64"/>
        </top>
        <bottom style="hair">
          <color indexed="64"/>
        </bottom>
        <vertical style="hair">
          <color indexed="64"/>
        </vertical>
        <horizontal style="hair">
          <color indexed="64"/>
        </horizontal>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border>
        <bottom style="hair">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rgb="FFF3D3D0"/>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auto="1"/>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fill>
        <patternFill patternType="none">
          <fgColor indexed="64"/>
          <bgColor auto="1"/>
        </patternFill>
      </fill>
      <alignment horizontal="left" vertical="center" textRotation="0" wrapText="0"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fill>
        <patternFill patternType="none">
          <fgColor indexed="64"/>
          <bgColor auto="1"/>
        </patternFill>
      </fill>
      <alignment horizontal="general" vertical="center" textRotation="0" wrapText="0" indent="0" justifyLastLine="0" shrinkToFit="0" readingOrder="0"/>
    </dxf>
    <dxf>
      <border>
        <bottom style="hair">
          <color indexed="64"/>
        </bottom>
      </border>
    </dxf>
    <dxf>
      <font>
        <b/>
        <i val="0"/>
        <strike val="0"/>
        <condense val="0"/>
        <extend val="0"/>
        <outline val="0"/>
        <shadow val="0"/>
        <u val="none"/>
        <vertAlign val="baseline"/>
        <sz val="12"/>
        <color theme="1"/>
        <name val="Open Sans Condensed"/>
        <scheme val="none"/>
      </font>
      <fill>
        <patternFill patternType="solid">
          <fgColor indexed="64"/>
          <bgColor rgb="FFF3D3D0"/>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general" vertical="center" textRotation="0" wrapText="0" indent="0" justifyLastLine="0" shrinkToFit="0" readingOrder="0"/>
    </dxf>
    <dxf>
      <border>
        <bottom style="hair">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rgb="FFF3D3D0"/>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fill>
        <patternFill patternType="none">
          <fgColor indexed="64"/>
          <bgColor indexed="65"/>
        </patternFill>
      </fill>
      <alignment horizontal="left" vertical="center" textRotation="0" wrapText="1"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fill>
        <patternFill patternType="none">
          <fgColor indexed="64"/>
          <bgColor indexed="65"/>
        </patternFill>
      </fill>
    </dxf>
    <dxf>
      <border>
        <bottom style="hair">
          <color indexed="64"/>
        </bottom>
      </border>
    </dxf>
    <dxf>
      <font>
        <b/>
        <i val="0"/>
        <strike val="0"/>
        <condense val="0"/>
        <extend val="0"/>
        <outline val="0"/>
        <shadow val="0"/>
        <u val="none"/>
        <vertAlign val="baseline"/>
        <sz val="12"/>
        <color theme="1"/>
        <name val="Open Sans Condensed"/>
        <scheme val="none"/>
      </font>
      <fill>
        <patternFill patternType="solid">
          <fgColor indexed="64"/>
          <bgColor rgb="FFF3D3D0"/>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fill>
        <patternFill patternType="none">
          <fgColor indexed="64"/>
          <bgColor indexed="65"/>
        </patternFill>
      </fill>
      <alignment horizontal="left" vertical="bottom" textRotation="0" wrapText="1"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fill>
        <patternFill patternType="none">
          <fgColor indexed="64"/>
          <bgColor indexed="65"/>
        </patternFill>
      </fill>
    </dxf>
    <dxf>
      <border>
        <bottom style="hair">
          <color indexed="64"/>
        </bottom>
      </border>
    </dxf>
    <dxf>
      <font>
        <b/>
        <i val="0"/>
        <strike val="0"/>
        <condense val="0"/>
        <extend val="0"/>
        <outline val="0"/>
        <shadow val="0"/>
        <u val="none"/>
        <vertAlign val="baseline"/>
        <sz val="12"/>
        <color auto="1"/>
        <name val="Open Sans Condensed"/>
        <scheme val="none"/>
      </font>
      <fill>
        <patternFill patternType="solid">
          <fgColor indexed="64"/>
          <bgColor rgb="FFF3D3D0"/>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0"/>
        <color theme="1"/>
        <name val="Arial"/>
        <family val="2"/>
        <scheme val="none"/>
      </font>
      <numFmt numFmtId="165" formatCode="0.0"/>
      <fill>
        <patternFill patternType="none">
          <fgColor indexed="64"/>
          <bgColor indexed="65"/>
        </patternFill>
      </fill>
      <alignment horizontal="right" vertical="center" textRotation="0" wrapText="0" indent="2"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5" formatCode="0.0"/>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5" formatCode="0.0"/>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none">
          <fgColor indexed="64"/>
          <bgColor indexed="65"/>
        </patternFill>
      </fill>
      <alignment horizontal="right" vertical="center" textRotation="0" wrapText="0"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left/>
        <right style="hair">
          <color indexed="64"/>
        </right>
        <top style="hair">
          <color indexed="64"/>
        </top>
        <bottom style="hair">
          <color indexed="64"/>
        </bottom>
        <vertical style="hair">
          <color indexed="64"/>
        </vertical>
        <horizontal style="hair">
          <color indexed="64"/>
        </horizontal>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0" indent="0" justifyLastLine="0" shrinkToFit="0" readingOrder="0"/>
    </dxf>
    <dxf>
      <border>
        <bottom style="hair">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rgb="FFF3D3D0"/>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2"/>
        <color theme="1"/>
        <name val="Open Sans Condensed Medium"/>
        <scheme val="none"/>
      </font>
      <numFmt numFmtId="165" formatCode="0.0"/>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5" formatCode="0.0"/>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5" formatCode="0.0"/>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general" vertical="center" textRotation="0" wrapText="0" indent="0" justifyLastLine="0" shrinkToFit="0" readingOrder="0"/>
    </dxf>
    <dxf>
      <border>
        <bottom style="hair">
          <color indexed="64"/>
        </bottom>
      </border>
    </dxf>
    <dxf>
      <font>
        <b/>
        <i val="0"/>
        <strike val="0"/>
        <condense val="0"/>
        <extend val="0"/>
        <outline val="0"/>
        <shadow val="0"/>
        <u val="none"/>
        <vertAlign val="baseline"/>
        <sz val="12"/>
        <color auto="1"/>
        <name val="Open Sans Condensed"/>
        <scheme val="none"/>
      </font>
      <fill>
        <patternFill patternType="solid">
          <fgColor indexed="64"/>
          <bgColor rgb="FFF3D3D0"/>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0"/>
        <color theme="1"/>
        <name val="Arial"/>
        <family val="2"/>
        <scheme val="none"/>
      </font>
      <numFmt numFmtId="167" formatCode="_-* #,##0.0_-;\-* #,##0.0_-;_-* &quot;-&quot;??_-;_-@_-"/>
      <fill>
        <patternFill patternType="solid">
          <fgColor indexed="64"/>
          <bgColor theme="0"/>
        </patternFill>
      </fill>
      <alignment horizontal="general" vertical="center" textRotation="0" wrapText="0" indent="0"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7" formatCode="_-* #,##0.0_-;\-* #,##0.0_-;_-* &quot;-&quot;??_-;_-@_-"/>
      <fill>
        <patternFill patternType="solid">
          <fgColor indexed="64"/>
          <bgColor theme="0"/>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7" formatCode="_-* #,##0.0_-;\-* #,##0.0_-;_-* &quot;-&quot;??_-;_-@_-"/>
      <fill>
        <patternFill patternType="solid">
          <fgColor indexed="64"/>
          <bgColor theme="0"/>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7" formatCode="_-* #,##0.0_-;\-* #,##0.0_-;_-* &quot;-&quot;??_-;_-@_-"/>
      <fill>
        <patternFill patternType="solid">
          <fgColor indexed="64"/>
          <bgColor theme="0"/>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7" formatCode="_-* #,##0.0_-;\-* #,##0.0_-;_-* &quot;-&quot;??_-;_-@_-"/>
      <fill>
        <patternFill patternType="solid">
          <fgColor indexed="64"/>
          <bgColor theme="0"/>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7" formatCode="_-* #,##0.0_-;\-* #,##0.0_-;_-* &quot;-&quot;??_-;_-@_-"/>
      <fill>
        <patternFill patternType="solid">
          <fgColor indexed="64"/>
          <bgColor theme="0"/>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6" formatCode="#\ ###\ ###"/>
      <fill>
        <patternFill patternType="solid">
          <fgColor indexed="64"/>
          <bgColor theme="0"/>
        </patternFill>
      </fill>
      <alignment horizontal="general"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right style="hair">
          <color indexed="64"/>
        </right>
        <top style="hair">
          <color indexed="64"/>
        </top>
        <bottom style="hair">
          <color indexed="64"/>
        </bottom>
        <vertical style="hair">
          <color indexed="64"/>
        </vertical>
        <horizontal style="hair">
          <color indexed="64"/>
        </horizontal>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general" vertical="center" textRotation="0" wrapText="0" indent="0" justifyLastLine="0" shrinkToFit="0" readingOrder="0"/>
    </dxf>
    <dxf>
      <border>
        <bottom style="hair">
          <color indexed="64"/>
        </bottom>
      </border>
    </dxf>
    <dxf>
      <font>
        <b val="0"/>
        <i val="0"/>
        <strike val="0"/>
        <condense val="0"/>
        <extend val="0"/>
        <outline val="0"/>
        <shadow val="0"/>
        <u val="none"/>
        <vertAlign val="baseline"/>
        <sz val="10"/>
        <color indexed="8"/>
        <name val="Arial"/>
        <family val="2"/>
        <scheme val="none"/>
      </font>
      <fill>
        <patternFill patternType="solid">
          <fgColor indexed="64"/>
          <bgColor rgb="FFF3D3D0"/>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2"/>
        <color theme="1"/>
        <name val="Open Sans Condensed Medium"/>
        <scheme val="none"/>
      </font>
      <numFmt numFmtId="167" formatCode="_-* #,##0.0_-;\-* #,##0.0_-;_-* &quot;-&quot;??_-;_-@_-"/>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7" formatCode="_-* #,##0.0_-;\-* #,##0.0_-;_-* &quot;-&quot;??_-;_-@_-"/>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7" formatCode="_-* #,##0.0_-;\-* #,##0.0_-;_-* &quot;-&quot;??_-;_-@_-"/>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7" formatCode="_-* #,##0.0_-;\-* #,##0.0_-;_-* &quot;-&quot;??_-;_-@_-"/>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7" formatCode="_-* #,##0.0_-;\-* #,##0.0_-;_-* &quot;-&quot;??_-;_-@_-"/>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7" formatCode="_-* #,##0.0_-;\-* #,##0.0_-;_-* &quot;-&quot;??_-;_-@_-"/>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2"/>
        <color theme="1"/>
        <name val="Open Sans Condensed Medium"/>
        <scheme val="none"/>
      </font>
      <numFmt numFmtId="166" formatCode="#\ ###\ ###"/>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theme="0"/>
        </patternFill>
      </fill>
      <alignment horizontal="left" vertical="center" textRotation="0" wrapText="0" indent="0" justifyLastLine="0" shrinkToFit="0" readingOrder="0"/>
      <border diagonalUp="0" diagonalDown="0" outline="0">
        <left/>
        <right style="hair">
          <color indexed="64"/>
        </right>
        <top style="hair">
          <color indexed="64"/>
        </top>
        <bottom style="hair">
          <color indexed="64"/>
        </bottom>
      </border>
    </dxf>
    <dxf>
      <border>
        <top style="hair">
          <color rgb="FF000000"/>
        </top>
      </border>
    </dxf>
    <dxf>
      <border diagonalUp="0" diagonalDown="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10"/>
        <color rgb="FF000000"/>
        <name val="Arial"/>
        <family val="2"/>
        <scheme val="none"/>
      </font>
      <fill>
        <patternFill patternType="none">
          <fgColor rgb="FF000000"/>
          <bgColor rgb="FFFFFFFF"/>
        </patternFill>
      </fill>
      <alignment horizontal="general" vertical="center" textRotation="0" wrapText="0" indent="0" justifyLastLine="0" shrinkToFit="0" readingOrder="0"/>
    </dxf>
    <dxf>
      <border>
        <bottom style="hair">
          <color rgb="FF000000"/>
        </bottom>
      </border>
    </dxf>
    <dxf>
      <font>
        <b/>
        <i val="0"/>
        <strike val="0"/>
        <condense val="0"/>
        <extend val="0"/>
        <outline val="0"/>
        <shadow val="0"/>
        <u val="none"/>
        <vertAlign val="baseline"/>
        <sz val="12"/>
        <color theme="1"/>
        <name val="Open Sans Condensed"/>
        <scheme val="none"/>
      </font>
      <fill>
        <patternFill patternType="solid">
          <fgColor indexed="64"/>
          <bgColor rgb="FFF3D3D0"/>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0"/>
        <color theme="1"/>
        <name val="Arial"/>
        <family val="2"/>
        <scheme val="none"/>
      </font>
      <numFmt numFmtId="167" formatCode="_-* #,##0.0_-;\-* #,##0.0_-;_-* &quot;-&quot;??_-;_-@_-"/>
      <fill>
        <patternFill patternType="none">
          <fgColor indexed="64"/>
          <bgColor theme="0"/>
        </patternFill>
      </fill>
      <alignment horizontal="right" vertical="center" textRotation="0" wrapText="1" indent="2" justifyLastLine="0" shrinkToFit="0" readingOrder="0"/>
      <border diagonalUp="0" diagonalDown="0">
        <left style="hair">
          <color indexed="64"/>
        </left>
        <right/>
        <top style="hair">
          <color indexed="64"/>
        </top>
        <bottom style="hair">
          <color indexed="64"/>
        </bottom>
      </border>
    </dxf>
    <dxf>
      <font>
        <b val="0"/>
        <i val="0"/>
        <strike val="0"/>
        <condense val="0"/>
        <extend val="0"/>
        <outline val="0"/>
        <shadow val="0"/>
        <u val="none"/>
        <vertAlign val="baseline"/>
        <sz val="10"/>
        <color indexed="8"/>
        <name val="Arial"/>
        <family val="2"/>
        <scheme val="none"/>
      </font>
      <numFmt numFmtId="166" formatCode="#\ ###\ ###"/>
      <fill>
        <patternFill patternType="none">
          <fgColor indexed="64"/>
          <bgColor theme="0"/>
        </patternFill>
      </fill>
      <alignment horizontal="right" vertical="center" textRotation="0" wrapText="1"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7" formatCode="_-* #,##0.0_-;\-* #,##0.0_-;_-* &quot;-&quot;??_-;_-@_-"/>
      <fill>
        <patternFill patternType="none">
          <fgColor indexed="64"/>
          <bgColor theme="0"/>
        </patternFill>
      </fill>
      <alignment horizontal="right" vertical="center" textRotation="0" wrapText="1"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indexed="8"/>
        <name val="Arial"/>
        <family val="2"/>
        <scheme val="none"/>
      </font>
      <numFmt numFmtId="166" formatCode="#\ ###\ ###"/>
      <fill>
        <patternFill patternType="none">
          <fgColor indexed="64"/>
          <bgColor theme="0"/>
        </patternFill>
      </fill>
      <alignment horizontal="right" vertical="center" textRotation="0" wrapText="1"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167" formatCode="_-* #,##0.0_-;\-* #,##0.0_-;_-* &quot;-&quot;??_-;_-@_-"/>
      <fill>
        <patternFill patternType="none">
          <fgColor indexed="64"/>
          <bgColor theme="0"/>
        </patternFill>
      </fill>
      <alignment horizontal="right" vertical="center" textRotation="0" wrapText="1" indent="2" justifyLastLine="0" shrinkToFit="0" readingOrder="0"/>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indexed="8"/>
        <name val="Arial"/>
        <family val="2"/>
        <scheme val="none"/>
      </font>
      <numFmt numFmtId="166" formatCode="#\ ###\ ###"/>
      <fill>
        <patternFill patternType="none">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theme="0"/>
        </patternFill>
      </fill>
      <alignment horizontal="left" vertical="center" textRotation="0" wrapText="0"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numFmt numFmtId="0" formatCode="General"/>
      <fill>
        <patternFill patternType="none">
          <fgColor indexed="64"/>
          <bgColor theme="0"/>
        </patternFill>
      </fill>
      <alignment horizontal="general" vertical="bottom" textRotation="0" wrapText="0" indent="0" justifyLastLine="0" shrinkToFit="0" readingOrder="0"/>
    </dxf>
    <dxf>
      <border>
        <bottom style="hair">
          <color indexed="64"/>
        </bottom>
      </border>
    </dxf>
    <dxf>
      <font>
        <b/>
        <i val="0"/>
        <strike val="0"/>
        <condense val="0"/>
        <extend val="0"/>
        <outline val="0"/>
        <shadow val="0"/>
        <u val="none"/>
        <vertAlign val="baseline"/>
        <sz val="12"/>
        <color auto="1"/>
        <name val="Open Sans Condense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0"/>
        <color theme="1"/>
        <name val="Arial"/>
        <family val="2"/>
        <scheme val="none"/>
      </font>
      <numFmt numFmtId="167" formatCode="_-* #,##0.0_-;\-* #,##0.0_-;_-* &quot;-&quot;??_-;_-@_-"/>
      <fill>
        <patternFill patternType="solid">
          <fgColor indexed="64"/>
          <bgColor theme="0"/>
        </patternFill>
      </fill>
      <alignment horizontal="right" vertical="bottom" textRotation="0" wrapText="1" indent="2"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indexed="8"/>
        <name val="Arial"/>
        <family val="2"/>
        <scheme val="none"/>
      </font>
      <numFmt numFmtId="166" formatCode="#\ ###\ ###"/>
      <fill>
        <patternFill patternType="solid">
          <fgColor indexed="64"/>
          <bgColor theme="0"/>
        </patternFill>
      </fill>
      <alignment horizontal="right" vertical="bottom" textRotation="0" wrapText="1"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7" formatCode="_-* #,##0.0_-;\-* #,##0.0_-;_-* &quot;-&quot;??_-;_-@_-"/>
      <fill>
        <patternFill patternType="solid">
          <fgColor indexed="64"/>
          <bgColor theme="0"/>
        </patternFill>
      </fill>
      <alignment horizontal="right" vertical="bottom" textRotation="0" wrapText="1"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indexed="8"/>
        <name val="Arial"/>
        <family val="2"/>
        <scheme val="none"/>
      </font>
      <numFmt numFmtId="166" formatCode="#\ ###\ ###"/>
      <fill>
        <patternFill patternType="solid">
          <fgColor indexed="64"/>
          <bgColor theme="0"/>
        </patternFill>
      </fill>
      <alignment horizontal="right" vertical="bottom" textRotation="0" wrapText="1"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Arial"/>
        <family val="2"/>
        <scheme val="none"/>
      </font>
      <numFmt numFmtId="167" formatCode="_-* #,##0.0_-;\-* #,##0.0_-;_-* &quot;-&quot;??_-;_-@_-"/>
      <fill>
        <patternFill patternType="solid">
          <fgColor indexed="64"/>
          <bgColor theme="0"/>
        </patternFill>
      </fill>
      <alignment horizontal="right" vertical="bottom" textRotation="0" wrapText="1" indent="2"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indexed="8"/>
        <name val="Arial"/>
        <family val="2"/>
        <scheme val="none"/>
      </font>
      <numFmt numFmtId="166" formatCode="#\ ###\ ###"/>
      <fill>
        <patternFill patternType="solid">
          <fgColor indexed="64"/>
          <bgColor theme="0"/>
        </patternFill>
      </fill>
      <alignment horizontal="right" vertical="bottom"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hair">
          <color indexed="64"/>
        </left>
        <right style="hair">
          <color indexed="64"/>
        </right>
        <top style="hair">
          <color indexed="64"/>
        </top>
        <bottom style="hair">
          <color indexed="64"/>
        </bottom>
      </border>
    </dxf>
    <dxf>
      <fill>
        <patternFill patternType="solid">
          <fgColor indexed="64"/>
          <bgColor theme="0"/>
        </patternFill>
      </fill>
    </dxf>
    <dxf>
      <border>
        <bottom style="hair">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rgb="FFF3D3D0"/>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10"/>
        <color theme="1"/>
        <name val="Arial"/>
        <family val="2"/>
        <scheme val="none"/>
      </font>
      <numFmt numFmtId="167" formatCode="_-* #,##0.0_-;\-* #,##0.0_-;_-* &quot;-&quot;??_-;_-@_-"/>
      <fill>
        <patternFill patternType="solid">
          <fgColor indexed="64"/>
          <bgColor theme="0"/>
        </patternFill>
      </fill>
      <alignment horizontal="right" vertical="center" textRotation="0" wrapText="1" indent="2"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indexed="8"/>
        <name val="Arial"/>
        <family val="2"/>
        <scheme val="none"/>
      </font>
      <numFmt numFmtId="166" formatCode="#\ ###\ ###"/>
      <fill>
        <patternFill patternType="solid">
          <fgColor indexed="64"/>
          <bgColor theme="0"/>
        </patternFill>
      </fill>
      <alignment horizontal="right" vertical="center" textRotation="0" wrapText="1"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hair">
          <color indexed="64"/>
        </left>
        <right style="hair">
          <color indexed="64"/>
        </right>
        <top style="hair">
          <color indexed="64"/>
        </top>
        <bottom style="hair">
          <color indexed="64"/>
        </bottom>
      </border>
    </dxf>
    <dxf>
      <fill>
        <patternFill patternType="solid">
          <fgColor indexed="64"/>
          <bgColor theme="0"/>
        </patternFill>
      </fill>
    </dxf>
    <dxf>
      <border>
        <bottom style="hair">
          <color indexed="64"/>
        </bottom>
      </border>
    </dxf>
    <dxf>
      <font>
        <strike val="0"/>
        <outline val="0"/>
        <shadow val="0"/>
        <u val="none"/>
        <vertAlign val="baseline"/>
        <sz val="12"/>
        <name val="Open Sans Condensed"/>
        <scheme val="none"/>
      </font>
      <fill>
        <patternFill patternType="solid">
          <fgColor indexed="64"/>
          <bgColor rgb="FFF3D3D0"/>
        </patternFill>
      </fill>
      <border diagonalUp="0" diagonalDown="0" outline="0">
        <left style="hair">
          <color indexed="64"/>
        </left>
        <right style="hair">
          <color indexed="64"/>
        </right>
        <top/>
        <bottom/>
      </border>
    </dxf>
    <dxf>
      <font>
        <b val="0"/>
        <i val="0"/>
        <strike val="0"/>
        <condense val="0"/>
        <extend val="0"/>
        <outline val="0"/>
        <shadow val="0"/>
        <u val="none"/>
        <vertAlign val="baseline"/>
        <sz val="10"/>
        <color theme="1"/>
        <name val="Arial"/>
        <family val="2"/>
        <scheme val="none"/>
      </font>
      <numFmt numFmtId="167" formatCode="_-* #,##0.0_-;\-* #,##0.0_-;_-* &quot;-&quot;??_-;_-@_-"/>
      <fill>
        <patternFill patternType="solid">
          <fgColor indexed="64"/>
          <bgColor theme="0"/>
        </patternFill>
      </fill>
      <alignment horizontal="right" vertical="center" textRotation="0" wrapText="1" indent="2"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indexed="8"/>
        <name val="Arial"/>
        <family val="2"/>
        <scheme val="none"/>
      </font>
      <numFmt numFmtId="166" formatCode="#\ ###\ ###"/>
      <fill>
        <patternFill patternType="solid">
          <fgColor indexed="64"/>
          <bgColor theme="0"/>
        </patternFill>
      </fill>
      <alignment horizontal="right" vertical="center" textRotation="0" wrapText="0" indent="2" justifyLastLine="0" shrinkToFit="0" readingOrder="0"/>
      <border diagonalUp="0" diagonalDown="0"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right style="hair">
          <color indexed="64"/>
        </right>
        <top style="hair">
          <color indexed="64"/>
        </top>
        <bottom style="hair">
          <color indexed="64"/>
        </bottom>
      </border>
    </dxf>
    <dxf>
      <border>
        <top style="hair">
          <color indexed="64"/>
        </top>
      </border>
    </dxf>
    <dxf>
      <border diagonalUp="0" diagonalDown="0">
        <left style="hair">
          <color indexed="64"/>
        </left>
        <right style="hair">
          <color indexed="64"/>
        </right>
        <top style="hair">
          <color indexed="64"/>
        </top>
        <bottom style="hair">
          <color indexed="64"/>
        </bottom>
      </border>
    </dxf>
    <dxf>
      <fill>
        <patternFill patternType="solid">
          <fgColor indexed="64"/>
          <bgColor theme="0"/>
        </patternFill>
      </fill>
    </dxf>
    <dxf>
      <border>
        <bottom style="hair">
          <color indexed="64"/>
        </bottom>
      </border>
    </dxf>
    <dxf>
      <fill>
        <patternFill patternType="solid">
          <fgColor indexed="64"/>
          <bgColor rgb="FFF3D3D0"/>
        </patternFill>
      </fill>
      <border diagonalUp="0" diagonalDown="0" outline="0">
        <left style="hair">
          <color indexed="64"/>
        </left>
        <right style="hair">
          <color indexed="64"/>
        </right>
        <top/>
        <bottom/>
      </border>
    </dxf>
  </dxfs>
  <tableStyles count="1" defaultTableStyle="Tabla_ENIGH" defaultPivotStyle="PivotStyleLight16">
    <tableStyle name="Tabla_ENIGH" pivot="0" count="0" xr9:uid="{953886AC-CC1C-4744-814B-9EC694B549A5}"/>
  </tableStyles>
  <colors>
    <mruColors>
      <color rgb="FFF9E8E7"/>
      <color rgb="FFF3D3D0"/>
      <color rgb="FF1B1B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958BF8-A10A-4B16-ABB5-E19E624233BB}" name="Tabla1" displayName="Tabla1" ref="A3:C23" totalsRowShown="0" headerRowDxfId="226" dataDxfId="224" headerRowBorderDxfId="225" tableBorderDxfId="223" totalsRowBorderDxfId="222">
  <tableColumns count="3">
    <tableColumn id="1" xr3:uid="{B66577C9-2016-49A2-AC03-CEBEC5D2D5B4}" name="Fuente de ingreso" dataDxfId="221" dataCellStyle="Normal_CUADRO 4.1 Ingreso BRUTO"/>
    <tableColumn id="2" xr3:uid="{7DAF33D9-CE5E-45EB-90F0-F0202549702A}" name="Promedio por hogar" dataDxfId="220" dataCellStyle="Millares"/>
    <tableColumn id="3" xr3:uid="{C97050B3-66A2-4AD5-8E8A-A1219946FC88}" name="Distribución porcentual" dataDxfId="219" dataCellStyle="Millar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F80F8C-3169-47DE-A4D7-2E76E9A7E404}" name="Tabla2" displayName="Tabla2" ref="A3:C23" totalsRowShown="0" headerRowDxfId="218" dataDxfId="216" headerRowBorderDxfId="217" tableBorderDxfId="215" totalsRowBorderDxfId="214">
  <tableColumns count="3">
    <tableColumn id="1" xr3:uid="{24C2E8DC-6931-4004-82F0-B62BE5058603}" name="Fuente de ingreso" dataDxfId="213" dataCellStyle="Normal_CUADRO 4.1 Ingreso BRUTO"/>
    <tableColumn id="2" xr3:uid="{623CD464-5FEC-4D88-9C85-8DDFB1713C4A}" name="Promedio por hogar" dataDxfId="212" dataCellStyle="Millares"/>
    <tableColumn id="3" xr3:uid="{51CAD5E3-30B0-4186-A964-CFB6FD642A55}" name="Distribución porcentual" dataDxfId="211" dataCellStyle="Millare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E585400-36F2-4A0A-BF4E-E1BD6F7E1643}" name="Tabla3" displayName="Tabla3" ref="A3:G23" totalsRowShown="0" headerRowDxfId="210" dataDxfId="208" headerRowBorderDxfId="209" tableBorderDxfId="207" totalsRowBorderDxfId="206" headerRowCellStyle="Normal_CUADRO 4.1 Ingreso BRUTO">
  <tableColumns count="7">
    <tableColumn id="1" xr3:uid="{15682CF7-F77D-4545-9488-24AFDF44DED8}" name="Fuente de ingreso" dataDxfId="205" dataCellStyle="Normal_CUADRO 4.1 Ingreso BRUTO"/>
    <tableColumn id="2" xr3:uid="{ED2C59C8-32F4-4BFE-BB2E-6C2B32D1E2A7}" name="Promedio del ingreso bruto_x000a_Total país" dataDxfId="204" dataCellStyle="Millares"/>
    <tableColumn id="3" xr3:uid="{51D48DCF-1C39-4CBA-B33D-61C4DB5EAB51}" name="Distribución porcentual del  ingreso bruto_x000a_Total país" dataDxfId="203" dataCellStyle="Millares"/>
    <tableColumn id="4" xr3:uid="{96A61C91-8A7E-4B8A-A524-1555023C64CD}" name="Promedio del ingreso bruto_x000a_Zona urbana" dataDxfId="202" dataCellStyle="Millares"/>
    <tableColumn id="5" xr3:uid="{ECFBAC37-2354-4F63-9BF4-FA87BDFCA0C2}" name="Distribución porcentual del ingreso bruto_x000a_Zona urbana" dataDxfId="201" dataCellStyle="Millares"/>
    <tableColumn id="6" xr3:uid="{3EA12A41-3F68-4864-BE95-CCB2AA02440E}" name="Promedio del ingreso bruto_x000a_Zona rural " dataDxfId="200" dataCellStyle="Millares"/>
    <tableColumn id="7" xr3:uid="{F3CF41AA-6943-45C1-AF9D-37C3FD829500}" name="Distribución porcentual del ingreso bruto_x000a_Zona rural" dataDxfId="199" dataCellStyle="Millare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7F1E3A-3F8F-4779-BFAD-A0EFD6CB46E6}" name="Tabla4" displayName="Tabla4" ref="A3:G23" totalsRowShown="0" headerRowDxfId="198" dataDxfId="196" headerRowBorderDxfId="197" tableBorderDxfId="195" totalsRowBorderDxfId="194" headerRowCellStyle="Normal_CUADRO 4.1 Ingreso BRUTO" dataCellStyle="Millares">
  <tableColumns count="7">
    <tableColumn id="1" xr3:uid="{6AF233ED-CDC5-4F3D-8F24-6C05C196DC15}" name="Fuente de ingreso" dataDxfId="193" dataCellStyle="Normal_CUADRO 4.1 Ingreso BRUTO"/>
    <tableColumn id="2" xr3:uid="{32D51E4C-2747-4B39-85DE-6DB1F09DEE2D}" name="Promedio del ingreso neto _x000a_Total país" dataDxfId="192" dataCellStyle="Millares"/>
    <tableColumn id="3" xr3:uid="{8DFCBF2B-FB03-4A33-B2AA-E10875C86061}" name="Distribución porcentual del ingreso neto _x000a_Total país" dataDxfId="191" dataCellStyle="Millares"/>
    <tableColumn id="4" xr3:uid="{3DC7113A-4303-44CA-91A4-6423B9A147B5}" name="Promedio del ingreso neto _x000a_Zona urbana" dataDxfId="190" dataCellStyle="Millares"/>
    <tableColumn id="5" xr3:uid="{A74AD187-2F96-4DD1-972B-8995457A3F15}" name="Distribución porcentual del ingreso neto _x000a_Zona urbana" dataDxfId="189" dataCellStyle="Millares"/>
    <tableColumn id="6" xr3:uid="{53C83E25-1034-470D-8407-D7D8552743C4}" name="Promedio del ingreso neto _x000a_Zona rural " dataDxfId="188" dataCellStyle="Millares"/>
    <tableColumn id="7" xr3:uid="{8F41A214-924F-4C4C-8F38-2399F2C22EEC}" name="Distribución porcentual del ingreso neto _x000a_Zona rural" dataDxfId="187" dataCellStyle="Millare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58FA957-AF16-47D3-A6CB-43DD5A9505D2}" name="Tabla512" displayName="Tabla512" ref="A3:M17" totalsRowShown="0" headerRowDxfId="186" dataDxfId="184" headerRowBorderDxfId="185" tableBorderDxfId="183" totalsRowBorderDxfId="182" dataCellStyle="Millares 2">
  <tableColumns count="13">
    <tableColumn id="1" xr3:uid="{6A9B6A0A-ED30-40DB-B520-28DED06DF68C}" name="Fuentes de ingreso" dataDxfId="181"/>
    <tableColumn id="2" xr3:uid="{550C3641-6A0D-434B-8DCD-AC02CEA53AAB}" name="Promedio del ingreso corriente bruto_x000a_Total país" dataDxfId="180" dataCellStyle="Millares 2"/>
    <tableColumn id="3" xr3:uid="{9DBA2F80-B0AB-40FF-8BBC-BE547F6F608D}" name="Promedio del ingreso corriente bruto_x000a_Quintil 1" dataDxfId="179" dataCellStyle="Millares 2"/>
    <tableColumn id="4" xr3:uid="{DD3218C4-B48B-4FB0-8958-AC27834F4790}" name="Promedio del ingreso corriente bruto_x000a_Quintil 2" dataDxfId="178" dataCellStyle="Millares 2"/>
    <tableColumn id="5" xr3:uid="{021E85A1-8E6E-497C-B824-4F83045577FE}" name="Promedio del ingreso corriente bruto_x000a_Quintil 3" dataDxfId="177" dataCellStyle="Millares 2"/>
    <tableColumn id="6" xr3:uid="{11042FE1-95B9-4755-AF6B-6C995AE02A74}" name="Promedio del ingreso corriente bruto_x000a_Quintil 4" dataDxfId="176" dataCellStyle="Millares 2"/>
    <tableColumn id="7" xr3:uid="{877E532A-A0CB-4262-B785-393C5A708853}" name="Promedio del ingreso corriente bruto_x000a_Quintil 5" dataDxfId="175" dataCellStyle="Millares 2"/>
    <tableColumn id="8" xr3:uid="{FCF7346F-7445-43CC-9BDF-2AA69EDE53BA}" name="Distribución porcentual del ingreso corriente bruto_x000a_Total país" dataDxfId="174" dataCellStyle="Millares 2"/>
    <tableColumn id="9" xr3:uid="{26B58813-6303-4DF1-A589-15D32A600B40}" name="Distribución porcentual del ingreso corriente bruto_x000a_Quintil 1" dataDxfId="173" dataCellStyle="Millares 2"/>
    <tableColumn id="10" xr3:uid="{9004763C-E4AB-441A-A0DC-07CB09D9FD40}" name="Distribución porcentual del ingreso corriente bruto_x000a_Quintil 2" dataDxfId="172" dataCellStyle="Millares 2"/>
    <tableColumn id="11" xr3:uid="{B8D2362D-02AC-4774-BCF0-371952A9DBF2}" name="Distribución porcentual del ingreso corriente bruto_x000a_Quintil 3" dataDxfId="171" dataCellStyle="Millares 2"/>
    <tableColumn id="12" xr3:uid="{6709E624-A4AC-4535-A87C-872EEEFBE72B}" name="Distribución porcentual del ingreso corriente bruto_x000a_Quintil 4" dataDxfId="170" dataCellStyle="Millares 2"/>
    <tableColumn id="13" xr3:uid="{F2C18F8A-D402-463B-8F73-0E476BDD353E}" name="Distribución porcentual del ingreso corriente bruto_x000a_Quintil 5" dataDxfId="169" dataCellStyle="Millares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17ABB07-AFD2-4020-85D1-45EC5A4FA11C}" name="Tabla6" displayName="Tabla6" ref="A3:M17" totalsRowShown="0" headerRowDxfId="168" dataDxfId="166" headerRowBorderDxfId="167" tableBorderDxfId="165" totalsRowBorderDxfId="164" headerRowCellStyle="Normal_CUADRO Pag 27" dataCellStyle="Millares 3">
  <tableColumns count="13">
    <tableColumn id="1" xr3:uid="{FED6ECF8-6C4A-4B0A-933C-BD42BD063173}" name="Fuentes de ingreso" dataDxfId="163"/>
    <tableColumn id="2" xr3:uid="{248002D0-3D12-4A1B-B6A0-F9CAE18268B0}" name="Promedio del ingreso corriente neto_x000a_Total país" dataDxfId="162" dataCellStyle="Millares 3"/>
    <tableColumn id="3" xr3:uid="{BCA4F575-2B21-4D00-81CC-2AB1E1E9BAC7}" name="Promedio del ingreso corriente neto_x000a_Quintil 1" dataDxfId="161" dataCellStyle="Millares 3"/>
    <tableColumn id="4" xr3:uid="{459C5D18-DE86-4FDA-9571-4A29ED67112C}" name="Promedio del ingreso corriente neto_x000a_Quintil 2" dataDxfId="160" dataCellStyle="Millares 3"/>
    <tableColumn id="5" xr3:uid="{5F6626A1-0D82-47BD-AA64-55048076F70A}" name="Promedio del ingreso corriente neto_x000a_Quintil 3" dataDxfId="159" dataCellStyle="Millares 3"/>
    <tableColumn id="6" xr3:uid="{80044619-B6ED-4454-93B2-45AFB55A2A6A}" name="Promedio del ingreso corriente neto_x000a_Quintil 4" dataDxfId="158" dataCellStyle="Millares 3"/>
    <tableColumn id="7" xr3:uid="{B026F70A-A0D5-47B6-9058-28AB3F281AF7}" name="Promedio del ingreso corriente neto_x000a_Quintil 5" dataDxfId="157" dataCellStyle="Millares 3"/>
    <tableColumn id="8" xr3:uid="{664104FC-0D1B-49CB-85B4-27D2E587456E}" name="Distribución porcentual del ingreso corriente neto_x000a_Total país" dataDxfId="156" dataCellStyle="Millares 3"/>
    <tableColumn id="9" xr3:uid="{9F84ED34-9CA1-42FD-B2FD-DB97938B7ED3}" name="Distribución porcentual del ingreso corriente neto_x000a_Quintil 1" dataDxfId="155" dataCellStyle="Millares 3"/>
    <tableColumn id="10" xr3:uid="{82DC8B9F-713C-4EEA-B693-8FAC1F4DB9C4}" name="Distribución porcentual del ingreso corriente neto_x000a_Quintil 2" dataDxfId="154" dataCellStyle="Millares 3"/>
    <tableColumn id="11" xr3:uid="{3C7CF7DF-78CC-4D09-9F99-5DEB48B14C8B}" name="Distribución del ingreso corriente neto _x000a_Quintil 3" dataDxfId="153" dataCellStyle="Millares 3"/>
    <tableColumn id="12" xr3:uid="{5238C896-D362-4DC5-9EE0-D97963CAA1C2}" name="Distribución porcentual del ingreso corriente neto_x000a_Quintil 4" dataDxfId="152" dataCellStyle="Millares 3"/>
    <tableColumn id="13" xr3:uid="{747C97FD-D4E2-48E5-A067-DAEABE771688}" name="Distribución porcentual del ingreso corriente neto_x000a_Quintil 5" dataDxfId="151" dataCellStyle="Millares 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1623CD2-9EA8-47C8-B990-3F15A064F0ED}" name="Tabla7" displayName="Tabla7" ref="A3:G17" totalsRowShown="0" headerRowDxfId="150" dataDxfId="148" headerRowBorderDxfId="149" tableBorderDxfId="147" totalsRowBorderDxfId="146" headerRowCellStyle="Normal_CUADRO 4.1 Ingreso BRUTO">
  <tableColumns count="7">
    <tableColumn id="1" xr3:uid="{FB6A2899-BE37-49DD-88C7-894FDB308BBC}" name="Fuente de ingreso" dataDxfId="145"/>
    <tableColumn id="2" xr3:uid="{2AFA724A-D644-48E6-931D-AC14BB3C7C8A}" name="Promedio del ingreso corriente bruto_x000a_Total país" dataDxfId="144"/>
    <tableColumn id="3" xr3:uid="{E83124A2-279E-40FF-B484-87A3968FCC94}" name="Distribución porcentual_x000a_del ingreso corriente bruto_x000a_Total país" dataDxfId="143"/>
    <tableColumn id="4" xr3:uid="{A8AA1550-7EA4-4973-8EE8-DEECF2A0227D}" name="Promedio del ingreso corriente bruto_x000a_Zona urbana" dataDxfId="142"/>
    <tableColumn id="5" xr3:uid="{29A09966-A2C9-45F8-9B59-EB08033EE59A}" name="Distribución porcentual_x000a_del ingreso corriente bruto_x000a_Zona urbana" dataDxfId="141"/>
    <tableColumn id="6" xr3:uid="{40A24E83-9FD1-49DF-B96B-D4CB13E7D7C7}" name="Promedio del ingreso corriente bruto_x000a_Zona rural" dataDxfId="140"/>
    <tableColumn id="7" xr3:uid="{17FC236E-7650-4BA0-8C8C-6706D093516D}" name="Distribución porcentual_x000a_del ingreso corriente bruto_x000a_Zona rural" dataDxfId="13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1F73489-2578-46AC-A0A7-DE2AD6EBC2BB}" name="Tabla8" displayName="Tabla8" ref="A3:G17" totalsRowShown="0" headerRowDxfId="138" dataDxfId="136" headerRowBorderDxfId="137" tableBorderDxfId="135" totalsRowBorderDxfId="134" headerRowCellStyle="Normal_CUADRO 4.1 Ingreso BRUTO">
  <tableColumns count="7">
    <tableColumn id="1" xr3:uid="{99797AE4-3C0D-4DAD-A755-CF08F032321E}" name="Fuente de ingreso" dataDxfId="133"/>
    <tableColumn id="2" xr3:uid="{90D3CED3-2D5B-4689-9C75-9381BDAA3B1A}" name="Promedio del ingreso corriente neto_x000a_Total país" dataDxfId="132"/>
    <tableColumn id="3" xr3:uid="{3FF4ED4C-DDD9-4AD9-9587-133C6E8617AC}" name="Distribución porcentual del ingreso corriente neto_x000a_Total país" dataDxfId="131"/>
    <tableColumn id="4" xr3:uid="{8CCB2DC6-E6C3-4431-B675-A722B30F9824}" name="Promedio del ingreso corriente neto_x000a_Zona urbana" dataDxfId="130"/>
    <tableColumn id="5" xr3:uid="{0315DD9C-A806-47DF-9CF9-F8D03E11D9FE}" name="Distribución porcentual del ingreso corriente neto_x000a_Zona urbana" dataDxfId="129"/>
    <tableColumn id="6" xr3:uid="{20BF32B0-1D0F-4DD9-B5B6-678BC588868C}" name="Promedio del ingreso corriente neto_x000a_Zona rural" dataDxfId="128"/>
    <tableColumn id="7" xr3:uid="{F7B69731-6993-49B1-AC3A-DA95F496E9CC}" name="Distribución porcentual del ingreso corriente neto_x000a_Zona rural" dataDxfId="127"/>
  </tableColumns>
  <tableStyleInfo name="Tabla_ENIGH"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E3E5157-36CA-4280-89D3-CF3142200D08}" name="Tabla9" displayName="Tabla9" ref="A3:G38" totalsRowShown="0" headerRowDxfId="126" dataDxfId="124" headerRowBorderDxfId="125" tableBorderDxfId="123" totalsRowBorderDxfId="122">
  <tableColumns count="7">
    <tableColumn id="1" xr3:uid="{570A56A4-2353-4BBD-95CC-1F6D94A2C81A}" name="Posición en el empleo, grupo ocupacional y rama de actividad1/" dataDxfId="121" dataCellStyle="Normal_Hoja1 2"/>
    <tableColumn id="2" xr3:uid="{D26F334D-F7D0-4717-A0E9-2EA705182D19}" name="Promedio de ingreso bruto _x000a_Total país" dataDxfId="120"/>
    <tableColumn id="3" xr3:uid="{702A97C1-0AE3-4725-800D-81E6EA6EEA63}" name="Promedio de ingreso bruto _x000a_Hombre" dataDxfId="119"/>
    <tableColumn id="4" xr3:uid="{12952E30-D809-4974-9DF8-EA7E6C3CE773}" name="Promedio de ingreso bruto _x000a_Mujer" dataDxfId="118"/>
    <tableColumn id="5" xr3:uid="{6C4AC06C-0462-4B62-9C29-54001DC7D647}" name="Número de ocupados_x000a_Total país" dataDxfId="117"/>
    <tableColumn id="6" xr3:uid="{639598AA-E85B-44F5-9FE5-E38D06C1A67B}" name="Número de ocupados_x000a_Hombre" dataDxfId="116"/>
    <tableColumn id="7" xr3:uid="{326F7C83-717F-4C52-A00C-8D80279432E8}" name="Número de ocupados_x000a_Mujer" dataDxfId="115"/>
  </tableColumns>
  <tableStyleInfo name="Tabla_ENIGH"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D4FE537-EA23-45C2-AD1C-4DC1D5C37313}" name="Tabla10" displayName="Tabla10" ref="A3:G38" totalsRowShown="0" headerRowDxfId="114" dataDxfId="112" headerRowBorderDxfId="113" tableBorderDxfId="111" totalsRowBorderDxfId="110">
  <tableColumns count="7">
    <tableColumn id="1" xr3:uid="{9D439E32-EE74-4570-8EA6-665F61F7CDF4}" name="Posición en el empleo, grupo ocupacional y rama de actividad1/" dataDxfId="109" dataCellStyle="Normal_Hoja1 2"/>
    <tableColumn id="2" xr3:uid="{BF0C1104-25AF-42D4-A61C-4C3B47445E48}" name="Promedio de ingreso neto_x000a_Total país" dataDxfId="108"/>
    <tableColumn id="3" xr3:uid="{72A25724-F53E-455C-8366-3A5090A9B8B0}" name="Promedio de ingreso neto_x000a_Hombre" dataDxfId="107"/>
    <tableColumn id="4" xr3:uid="{E950AF62-CD59-49ED-8B60-AAE9AEFE1A0E}" name="Promedio de ingreso neto_x000a_Mujer" dataDxfId="106"/>
    <tableColumn id="5" xr3:uid="{B88A7E8D-8AD6-4965-8741-A95D78DFDA71}" name="Número de ocupados_x000a_Total país" dataDxfId="105"/>
    <tableColumn id="6" xr3:uid="{0DDDF9A7-3CAD-4276-A520-E02BFCC50C87}" name="Número de ocupados_x000a_Hombre" dataDxfId="104"/>
    <tableColumn id="7" xr3:uid="{0850091F-5BBF-4392-A7E3-B9FE44E015DE}" name="Número de ocupados_x000a_Mujer" dataDxfId="103"/>
  </tableColumns>
  <tableStyleInfo name="Tabla_ENIGH"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5A64D7D-FD73-4AA5-B61C-81ADC05CFACA}" name="Tabla12" displayName="Tabla12" ref="A3:M9" totalsRowShown="0" headerRowDxfId="102" dataDxfId="100" headerRowBorderDxfId="101" tableBorderDxfId="99" totalsRowBorderDxfId="98">
  <tableColumns count="13">
    <tableColumn id="1" xr3:uid="{0F464BBE-B035-4F45-9E13-B30228F846BB}" name="Zona y fuente de ingreso" dataDxfId="97"/>
    <tableColumn id="2" xr3:uid="{9AB3C5D8-D004-4E41-B4D1-FFB58EC4049B}" name="Promedio de ingreso bruto_x000a_Total País" dataDxfId="96"/>
    <tableColumn id="3" xr3:uid="{29BE124C-0F2A-4C9D-8451-DA57BCE62820}" name="Promedio de ingreso bruto Quintil 1" dataDxfId="95"/>
    <tableColumn id="4" xr3:uid="{77D6609A-DFFB-47DB-BE06-20B437221A54}" name="Promedio de ingreso bruto Quintil 2" dataDxfId="94"/>
    <tableColumn id="5" xr3:uid="{B900B10F-1077-434A-BEAB-4A8620AE5EE0}" name="Promedio de ingreso bruto Quintil 3" dataDxfId="93"/>
    <tableColumn id="6" xr3:uid="{4CD7CD7F-C605-49A8-8457-9B263725A150}" name="Promedio de ingreso bruto Quintil 4" dataDxfId="92"/>
    <tableColumn id="7" xr3:uid="{F96F5E58-F5D3-4EE3-AF2B-02F881EB58A4}" name="Promedio de ingreso bruto Quintil 5" dataDxfId="91"/>
    <tableColumn id="8" xr3:uid="{9E5F8640-635D-4E9C-9915-32506191902D}" name="Número de perceptores_x000a_Total país" dataDxfId="90"/>
    <tableColumn id="9" xr3:uid="{19958E4E-ED0F-4CD6-B262-6D55CC3438C5}" name="Número de perceptores_x000a_Quintil 1" dataDxfId="89"/>
    <tableColumn id="10" xr3:uid="{CEF2C5E9-C73A-436C-A4F8-C041ACDC431B}" name="Número de perceptores_x000a_Quintil 2" dataDxfId="88"/>
    <tableColumn id="11" xr3:uid="{F6C0CFCF-2BB2-45E9-86F2-605DC961556B}" name="Número de perceptores_x000a_Quintil 3" dataDxfId="87"/>
    <tableColumn id="12" xr3:uid="{24BAD3D3-2D66-459B-9F93-381F29FA9FEC}" name="Número de perceptores_x000a_Quintil 4" dataDxfId="86"/>
    <tableColumn id="13" xr3:uid="{85019B92-EA87-4010-A4BE-20EB7033CF56}" name="Número de perceptores_x000a_Quintil 5" dataDxfId="85"/>
  </tableColumns>
  <tableStyleInfo name="Tabla_ENIGH"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B498778-8DD3-4AD7-B6A3-72625E911C98}" name="Tabla14" displayName="Tabla14" ref="A3:M9" totalsRowShown="0" headerRowDxfId="84" dataDxfId="82" headerRowBorderDxfId="83" tableBorderDxfId="81" totalsRowBorderDxfId="80">
  <tableColumns count="13">
    <tableColumn id="1" xr3:uid="{5A894CBA-8B07-4EC3-9565-66C49EB266CF}" name="Zona y fuente de ingreso" dataDxfId="79"/>
    <tableColumn id="2" xr3:uid="{CF43887E-1024-4E5C-90D1-F736BC4BD519}" name="Promedio de ingreso neto_x000a_Total País" dataDxfId="78"/>
    <tableColumn id="3" xr3:uid="{AF9C1AF7-3E60-4907-8A9A-FCFCEDEF93D4}" name="Promedio de ingreso neto Quintil 1" dataDxfId="77"/>
    <tableColumn id="4" xr3:uid="{3684BEAD-758E-4437-9702-5663699400E6}" name="Promedio de ingreso neto Quintil 2" dataDxfId="76"/>
    <tableColumn id="5" xr3:uid="{1FD177FA-7C1A-4641-AD49-C8ADA7714F83}" name="Promedio de ingreso neto Quintil 3" dataDxfId="75"/>
    <tableColumn id="6" xr3:uid="{C229FBB7-9E42-4294-B743-211393073947}" name="Promedio de ingreso neto Quintil 4" dataDxfId="74"/>
    <tableColumn id="7" xr3:uid="{58EE1756-0118-4E58-AF05-C385D7C6434C}" name="Promedio de ingreso neto Quintil 5" dataDxfId="73"/>
    <tableColumn id="8" xr3:uid="{8DD321D6-E6B2-45A7-9AF1-91A91C7CAC50}" name="Número de perceptores_x000a_Total país" dataDxfId="72"/>
    <tableColumn id="9" xr3:uid="{7C28E317-D14E-4BED-A06F-7A894A9D85EF}" name="Número de perceptores_x000a_Quintil 1" dataDxfId="71"/>
    <tableColumn id="10" xr3:uid="{C77114DB-9778-476F-BF02-EF232B052C73}" name="Número de perceptores_x000a_Quintil 2" dataDxfId="70"/>
    <tableColumn id="11" xr3:uid="{25CC087C-ABC1-4F03-8530-48910317C74F}" name="Número de perceptores_x000a_Quintil 3" dataDxfId="69"/>
    <tableColumn id="12" xr3:uid="{9ACEEF26-88DF-4B67-867E-BFABC6A79066}" name="Número de perceptores_x000a_Quintil 4" dataDxfId="68"/>
    <tableColumn id="13" xr3:uid="{43EA6CE4-CBE8-4C54-A284-57D9994BA8C2}" name="Número de perceptores_x000a_Quintil 5" dataDxfId="67"/>
  </tableColumns>
  <tableStyleInfo name="Tabla_ENIGH"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7A7D409-2395-4958-BF99-58B393211C7B}" name="Tabla15" displayName="Tabla15" ref="A3:L14" totalsRowShown="0" headerRowDxfId="66" dataDxfId="64" headerRowBorderDxfId="65" tableBorderDxfId="63" totalsRowBorderDxfId="62">
  <tableColumns count="12">
    <tableColumn id="1" xr3:uid="{9B636614-CFA3-49D9-82A1-448B154C1075}" name="Decil1/" dataDxfId="61"/>
    <tableColumn id="2" xr3:uid="{66A88006-E90B-4CEE-9E3B-E03CAF7FC7F5}" name="Total de hogares" dataDxfId="60"/>
    <tableColumn id="3" xr3:uid="{EB34163B-F39A-42FA-90B4-E0EE1ABDDA8D}" name="Promedio de personas por hogar" dataDxfId="59"/>
    <tableColumn id="4" xr3:uid="{C47BBC32-B665-4C49-BCCA-1CC8AF8481EF}" name="Total de personas" dataDxfId="58"/>
    <tableColumn id="5" xr3:uid="{9C018B39-1B78-4C5A-840A-E768D466ECCE}" name="Distribución porcentual _x000a_de personas" dataDxfId="57"/>
    <tableColumn id="6" xr3:uid="{49B700C9-3BBB-406E-BAB0-E1240085D46E}" name="Ingreso corriente _x000a_bruto 2/ por hogar" dataDxfId="56"/>
    <tableColumn id="7" xr3:uid="{F49FE3F0-38FF-493B-90CF-83573FB7163D}" name="Ingreso corriente _x000a_bruto 2/ per cápita" dataDxfId="55"/>
    <tableColumn id="8" xr3:uid="{D83B43AA-DA28-451B-981B-7FE72834BEF3}" name="Distribución porcentual del ingreso " dataDxfId="54"/>
    <tableColumn id="9" xr3:uid="{E7615467-0B6E-424A-9CF4-585C82DDC69D}" name="Gasto corriente 2/_x000a_por hogar" dataDxfId="53"/>
    <tableColumn id="10" xr3:uid="{F3116A51-54EC-4226-AE6E-87910C2602E5}" name="Gasto corriente 2/_x000a_per cápita" dataDxfId="52"/>
    <tableColumn id="11" xr3:uid="{4BFACC38-E62E-44D1-8F7A-5B6CA011DAC0}" name="Distribución porcentual del gasto " dataDxfId="51"/>
    <tableColumn id="12" xr3:uid="{B1FFA542-9B3C-451A-A60D-C9B538178F05}" name="Relación gasto / ingreso" dataDxfId="50"/>
  </tableColumns>
  <tableStyleInfo name="Tabla_ENIGH"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9CDFFF6-2E15-4567-B826-FE5F6B1781B9}" name="Tabla16" displayName="Tabla16" ref="A3:D7" totalsRowShown="0" headerRowDxfId="49" dataDxfId="47" headerRowBorderDxfId="48" tableBorderDxfId="46" totalsRowBorderDxfId="45">
  <tableColumns count="4">
    <tableColumn id="1" xr3:uid="{4E5FA31C-4E51-405B-9435-8D98D9AD3EC4}" name="Coeficiente" dataDxfId="44"/>
    <tableColumn id="2" xr3:uid="{3984D4AD-A299-4087-B1FC-208C582A73CE}" name="Total" dataDxfId="43"/>
    <tableColumn id="3" xr3:uid="{E0895411-D53C-47B8-B6D7-D4EEE7C45FD2}" name="Zona urbana" dataDxfId="42"/>
    <tableColumn id="4" xr3:uid="{25ABD37E-F0A0-493C-AC27-61DC12618B8A}" name="Zona rural" dataDxfId="41"/>
  </tableColumns>
  <tableStyleInfo name="Tabla_ENIGH"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AB48A10-5772-4766-9142-BE8E305D1786}" name="Tabla17" displayName="Tabla17" ref="A3:L25" totalsRowShown="0" headerRowDxfId="40" dataDxfId="38" headerRowBorderDxfId="39" tableBorderDxfId="37" totalsRowBorderDxfId="36">
  <tableColumns count="12">
    <tableColumn id="1" xr3:uid="{C0494FEB-EB95-4C32-A8AB-A8B6A71EB860}" name="Zona y decil1/  de ingreso" dataDxfId="35"/>
    <tableColumn id="2" xr3:uid="{1A8CD976-AD0C-42D6-B956-B53418ADCE7B}" name="Hogares" dataDxfId="34"/>
    <tableColumn id="3" xr3:uid="{13C369C1-F479-414C-B476-971B68722FC0}" name="Promedio de personas por hogar" dataDxfId="33"/>
    <tableColumn id="4" xr3:uid="{779B24CC-3618-469E-A5EF-9B0A9AF0C1E6}" name="Total de personas" dataDxfId="32"/>
    <tableColumn id="5" xr3:uid="{21C4C282-D37D-43B3-9700-4A16253767AA}" name="Distribución porcentual _x000a_de personas" dataDxfId="31"/>
    <tableColumn id="6" xr3:uid="{F2457767-AEE1-47F1-80E4-82D51EDDDA59}" name="Ingreso corriente _x000a_bruto2/ por hogar" dataDxfId="30"/>
    <tableColumn id="7" xr3:uid="{21E71304-29BE-465B-9AE1-3D87260A77A8}" name="Ingreso corriente _x000a_bruto2/ per cápita" dataDxfId="29"/>
    <tableColumn id="8" xr3:uid="{8E73A526-49EE-4D33-93BE-8C793729E4EB}" name="Distribución porcentual del ingreso" dataDxfId="28"/>
    <tableColumn id="9" xr3:uid="{159AA3EF-FBB8-48BB-9ACD-293277BDA62A}" name="Gasto corriente2/_x000a_por hogar" dataDxfId="27"/>
    <tableColumn id="10" xr3:uid="{27D6AE9D-95B8-4E02-9DC7-B638F91E1704}" name="Gasto corriente2/_x000a_per cápita" dataDxfId="26"/>
    <tableColumn id="11" xr3:uid="{C1410F48-76DB-40A8-905F-78C2CE64D19A}" name="Distribución porcentual del gasto" dataDxfId="25"/>
    <tableColumn id="12" xr3:uid="{43366833-2CC7-4ED5-A66B-4AFA0E5A91EE}" name="Relación gasto / Ingreso" dataDxfId="24"/>
  </tableColumns>
  <tableStyleInfo name="Tabla_ENIGH"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C039FD9-E3A7-48FE-A561-0627427CDF09}" name="Tabla18" displayName="Tabla18" ref="A3:S11" totalsRowShown="0" headerRowDxfId="23" dataDxfId="21" headerRowBorderDxfId="22" tableBorderDxfId="20" totalsRowBorderDxfId="19" dataCellStyle="Millares 2">
  <tableColumns count="19">
    <tableColumn id="1" xr3:uid="{89BE5E31-2AFC-408C-B47E-B66714FACF56}" name="Indicador" dataDxfId="18"/>
    <tableColumn id="2" xr3:uid="{C0350A64-2173-458F-8F23-09023D7A142F}" name="Todos los hogares" dataDxfId="17" dataCellStyle="Millares 2"/>
    <tableColumn id="3" xr3:uid="{8944C31F-6A17-4B20-B978-D14F6FD8D39C}" name="Hogares_x000a_Quintil 1" dataDxfId="16" dataCellStyle="Millares 2"/>
    <tableColumn id="4" xr3:uid="{9FEBEE81-6687-42EA-8A20-8137C8EA2C6A}" name="Hogares_x000a_Quintil 2" dataDxfId="15" dataCellStyle="Millares 2"/>
    <tableColumn id="5" xr3:uid="{5ABBE28A-1030-4A9B-AA2E-B456A2B30A9C}" name="Hogares_x000a_Quintil 3" dataDxfId="14" dataCellStyle="Millares 2"/>
    <tableColumn id="6" xr3:uid="{0B40919C-37A7-4250-B104-875447295483}" name="Hogares_x000a_Quintil 4" dataDxfId="13" dataCellStyle="Millares 2"/>
    <tableColumn id="7" xr3:uid="{3B214A9E-2A83-4F40-9924-C06454DD3A70}" name="Hogares_x000a_Quintil 5" dataDxfId="12" dataCellStyle="Millares 2"/>
    <tableColumn id="8" xr3:uid="{8D28289F-FEFD-4AD3-B0F3-B2B1B0F89715}" name="Total de hogares con deuda2/" dataDxfId="11" dataCellStyle="Millares 2"/>
    <tableColumn id="9" xr3:uid="{4B032E0E-D79B-4A55-B797-DF0E657F1B29}" name="Hogares con deuda_x000a_Quintil 1" dataDxfId="10" dataCellStyle="Millares 2"/>
    <tableColumn id="10" xr3:uid="{EE51E65C-E876-4BEB-9C4D-8176B202F74D}" name="Hogares con deuda_x000a_Quintil 2" dataDxfId="9" dataCellStyle="Millares 2"/>
    <tableColumn id="11" xr3:uid="{ACA96583-E94B-4BAA-B122-AD22C89D6D24}" name="Hogares con deuda_x000a_Quintil 3" dataDxfId="8" dataCellStyle="Millares 2"/>
    <tableColumn id="12" xr3:uid="{17E4FE23-C670-4DD3-BDCC-A25E07C1DE55}" name="Hogares con deuda_x000a_Quintil 4" dataDxfId="7" dataCellStyle="Millares 2"/>
    <tableColumn id="13" xr3:uid="{97ADF1B4-9BFB-44A8-B1BF-66D55BD5388B}" name="Hogares con deuda_x000a_Quintil 5" dataDxfId="6" dataCellStyle="Millares 2"/>
    <tableColumn id="14" xr3:uid="{4A3EFC70-9C17-4126-A3FE-3C646D0B6A2C}" name="Total de hogares sin deuda" dataDxfId="5" dataCellStyle="Millares 2"/>
    <tableColumn id="15" xr3:uid="{89034B19-F2E8-4263-BAB8-7BABB2B0A94C}" name="Hogares sin deuda_x000a_Quintil 1" dataDxfId="4" dataCellStyle="Millares 2"/>
    <tableColumn id="16" xr3:uid="{B7469EEF-DB36-496A-8410-DB1FC6F35402}" name="Hogares sin deuda_x000a_Quintil 2" dataDxfId="3" dataCellStyle="Millares 2"/>
    <tableColumn id="17" xr3:uid="{6C569262-E010-4D28-80E3-E394D7F88FF5}" name="Hogares sin deuda_x000a_Quintil 3" dataDxfId="2" dataCellStyle="Millares 2"/>
    <tableColumn id="18" xr3:uid="{D7272BDB-EDCC-48B6-82CD-130C74D1FB6F}" name="Hogares sin deuda_x000a_Quintil 4" dataDxfId="1" dataCellStyle="Millares 2"/>
    <tableColumn id="19" xr3:uid="{1646BF3E-D4C8-439E-AB12-EA105E5AF527}" name="Hogares sin deuda_x000a_Quintil 5" dataDxfId="0" dataCellStyle="Millares 2"/>
  </tableColumns>
  <tableStyleInfo name="Tabla_ENIGH"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BA5AF-9CF1-47D1-B604-F6F26B06A5CB}">
  <dimension ref="A1"/>
  <sheetViews>
    <sheetView showGridLines="0" tabSelected="1" zoomScale="90" zoomScaleNormal="90" workbookViewId="0">
      <selection activeCell="A43" sqref="A43"/>
    </sheetView>
  </sheetViews>
  <sheetFormatPr baseColWidth="10" defaultRowHeight="14.4" x14ac:dyDescent="0.3"/>
  <cols>
    <col min="1" max="1" width="147.77734375" customWidth="1"/>
  </cols>
  <sheetData>
    <row r="1" spans="1:1" ht="355.2" x14ac:dyDescent="0.3">
      <c r="A1" s="6" t="s">
        <v>173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90696-2346-4BD6-BF42-ED302FC5C33B}">
  <dimension ref="A1:A20"/>
  <sheetViews>
    <sheetView showGridLines="0" zoomScale="80" zoomScaleNormal="80" workbookViewId="0">
      <selection activeCell="A23" sqref="A23"/>
    </sheetView>
  </sheetViews>
  <sheetFormatPr baseColWidth="10" defaultRowHeight="14.4" x14ac:dyDescent="0.3"/>
  <cols>
    <col min="1" max="1" width="178.88671875" customWidth="1"/>
  </cols>
  <sheetData>
    <row r="1" spans="1:1" ht="44.4" x14ac:dyDescent="0.3">
      <c r="A1" s="7" t="s">
        <v>61</v>
      </c>
    </row>
    <row r="3" spans="1:1" ht="48.6" customHeight="1" x14ac:dyDescent="0.3">
      <c r="A3" s="8" t="s">
        <v>62</v>
      </c>
    </row>
    <row r="5" spans="1:1" ht="18.600000000000001" x14ac:dyDescent="0.3">
      <c r="A5" s="40" t="s">
        <v>174</v>
      </c>
    </row>
    <row r="6" spans="1:1" ht="18.600000000000001" x14ac:dyDescent="0.3">
      <c r="A6" s="40" t="s">
        <v>176</v>
      </c>
    </row>
    <row r="7" spans="1:1" ht="18.600000000000001" x14ac:dyDescent="0.3">
      <c r="A7" s="40" t="s">
        <v>185</v>
      </c>
    </row>
    <row r="8" spans="1:1" ht="18.600000000000001" x14ac:dyDescent="0.3">
      <c r="A8" s="40" t="s">
        <v>184</v>
      </c>
    </row>
    <row r="9" spans="1:1" ht="20.399999999999999" x14ac:dyDescent="0.3">
      <c r="A9" s="40" t="s">
        <v>193</v>
      </c>
    </row>
    <row r="10" spans="1:1" ht="20.399999999999999" x14ac:dyDescent="0.3">
      <c r="A10" s="40" t="s">
        <v>202</v>
      </c>
    </row>
    <row r="11" spans="1:1" ht="18.600000000000001" x14ac:dyDescent="0.3">
      <c r="A11" s="40" t="s">
        <v>207</v>
      </c>
    </row>
    <row r="12" spans="1:1" ht="18.600000000000001" x14ac:dyDescent="0.3">
      <c r="A12" s="40" t="s">
        <v>93</v>
      </c>
    </row>
    <row r="13" spans="1:1" ht="18.600000000000001" x14ac:dyDescent="0.3">
      <c r="A13" s="40" t="s">
        <v>226</v>
      </c>
    </row>
    <row r="14" spans="1:1" ht="18.600000000000001" x14ac:dyDescent="0.3">
      <c r="A14" s="40" t="s">
        <v>228</v>
      </c>
    </row>
    <row r="15" spans="1:1" ht="20.399999999999999" x14ac:dyDescent="0.3">
      <c r="A15" s="40" t="s">
        <v>244</v>
      </c>
    </row>
    <row r="16" spans="1:1" ht="20.399999999999999" x14ac:dyDescent="0.3">
      <c r="A16" s="40" t="s">
        <v>249</v>
      </c>
    </row>
    <row r="17" spans="1:1" ht="18.600000000000001" x14ac:dyDescent="0.3">
      <c r="A17" s="40" t="s">
        <v>133</v>
      </c>
    </row>
    <row r="18" spans="1:1" ht="18.600000000000001" x14ac:dyDescent="0.3">
      <c r="A18" s="40" t="s">
        <v>155</v>
      </c>
    </row>
    <row r="19" spans="1:1" ht="18.600000000000001" x14ac:dyDescent="0.3">
      <c r="A19" s="40" t="s">
        <v>164</v>
      </c>
    </row>
    <row r="20" spans="1:1" ht="20.399999999999999" x14ac:dyDescent="0.3">
      <c r="A20" s="40" t="s">
        <v>254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8"/>
  <sheetViews>
    <sheetView showGridLines="0" zoomScale="90" zoomScaleNormal="90" workbookViewId="0">
      <selection activeCell="B33" sqref="B33"/>
    </sheetView>
  </sheetViews>
  <sheetFormatPr baseColWidth="10" defaultColWidth="11.33203125" defaultRowHeight="16.05" customHeight="1" x14ac:dyDescent="0.25"/>
  <cols>
    <col min="1" max="1" width="66" style="1" customWidth="1"/>
    <col min="2" max="2" width="20.33203125" style="1" customWidth="1"/>
    <col min="3" max="3" width="23.44140625" style="1" customWidth="1"/>
    <col min="4" max="16384" width="11.33203125" style="1"/>
  </cols>
  <sheetData>
    <row r="1" spans="1:3" s="12" customFormat="1" ht="18" customHeight="1" x14ac:dyDescent="0.45">
      <c r="A1" s="9" t="s">
        <v>175</v>
      </c>
      <c r="B1" s="10"/>
      <c r="C1" s="10"/>
    </row>
    <row r="2" spans="1:3" s="12" customFormat="1" ht="18" customHeight="1" x14ac:dyDescent="0.45">
      <c r="A2" s="11"/>
      <c r="B2" s="11"/>
      <c r="C2" s="11"/>
    </row>
    <row r="3" spans="1:3" s="13" customFormat="1" ht="42" customHeight="1" x14ac:dyDescent="0.45">
      <c r="A3" s="15" t="s">
        <v>7</v>
      </c>
      <c r="B3" s="16" t="s">
        <v>1</v>
      </c>
      <c r="C3" s="17" t="s">
        <v>0</v>
      </c>
    </row>
    <row r="4" spans="1:3" s="13" customFormat="1" ht="18" customHeight="1" x14ac:dyDescent="0.45">
      <c r="A4" s="14" t="s">
        <v>8</v>
      </c>
      <c r="B4" s="21">
        <v>1380876.822957183</v>
      </c>
      <c r="C4" s="29">
        <v>100</v>
      </c>
    </row>
    <row r="5" spans="1:3" s="18" customFormat="1" ht="18" customHeight="1" x14ac:dyDescent="0.45">
      <c r="A5" s="49" t="s">
        <v>9</v>
      </c>
      <c r="B5" s="22">
        <v>1141709.8406760637</v>
      </c>
      <c r="C5" s="30">
        <v>82.680063977832802</v>
      </c>
    </row>
    <row r="6" spans="1:3" s="18" customFormat="1" ht="18" customHeight="1" x14ac:dyDescent="0.45">
      <c r="A6" s="50" t="s">
        <v>10</v>
      </c>
      <c r="B6" s="23">
        <v>869428.46609749319</v>
      </c>
      <c r="C6" s="31">
        <v>62.962057994107681</v>
      </c>
    </row>
    <row r="7" spans="1:3" s="18" customFormat="1" ht="18" customHeight="1" x14ac:dyDescent="0.45">
      <c r="A7" s="49" t="s">
        <v>11</v>
      </c>
      <c r="B7" s="22">
        <v>695875.41552973166</v>
      </c>
      <c r="C7" s="30">
        <v>50.393735629474655</v>
      </c>
    </row>
    <row r="8" spans="1:3" s="18" customFormat="1" ht="18" customHeight="1" x14ac:dyDescent="0.45">
      <c r="A8" s="51" t="s">
        <v>12</v>
      </c>
      <c r="B8" s="24">
        <v>682122.86365595192</v>
      </c>
      <c r="C8" s="32">
        <v>49.397806691777788</v>
      </c>
    </row>
    <row r="9" spans="1:3" s="18" customFormat="1" ht="18" customHeight="1" x14ac:dyDescent="0.45">
      <c r="A9" s="52" t="s">
        <v>13</v>
      </c>
      <c r="B9" s="25">
        <v>13752.551873780123</v>
      </c>
      <c r="C9" s="33">
        <v>0.99592893769689628</v>
      </c>
    </row>
    <row r="10" spans="1:3" s="18" customFormat="1" ht="18" customHeight="1" x14ac:dyDescent="0.45">
      <c r="A10" s="53" t="s">
        <v>28</v>
      </c>
      <c r="B10" s="26">
        <v>156580.90470630091</v>
      </c>
      <c r="C10" s="31">
        <v>11.33923765705466</v>
      </c>
    </row>
    <row r="11" spans="1:3" s="18" customFormat="1" ht="18" customHeight="1" x14ac:dyDescent="0.45">
      <c r="A11" s="52" t="s">
        <v>14</v>
      </c>
      <c r="B11" s="25">
        <v>151249.84515345443</v>
      </c>
      <c r="C11" s="33">
        <v>10.953174290343219</v>
      </c>
    </row>
    <row r="12" spans="1:3" s="18" customFormat="1" ht="18" customHeight="1" x14ac:dyDescent="0.45">
      <c r="A12" s="51" t="s">
        <v>15</v>
      </c>
      <c r="B12" s="24">
        <v>5331.0595528453032</v>
      </c>
      <c r="C12" s="32">
        <v>0.38606336671135544</v>
      </c>
    </row>
    <row r="13" spans="1:3" s="18" customFormat="1" ht="18" customHeight="1" x14ac:dyDescent="0.45">
      <c r="A13" s="49" t="s">
        <v>63</v>
      </c>
      <c r="B13" s="22">
        <v>16972.145861460569</v>
      </c>
      <c r="C13" s="30">
        <v>1.2290847075783549</v>
      </c>
    </row>
    <row r="14" spans="1:3" s="18" customFormat="1" ht="18" customHeight="1" x14ac:dyDescent="0.45">
      <c r="A14" s="50" t="s">
        <v>64</v>
      </c>
      <c r="B14" s="23">
        <v>34084.246620605067</v>
      </c>
      <c r="C14" s="31">
        <v>2.4683046347039688</v>
      </c>
    </row>
    <row r="15" spans="1:3" s="18" customFormat="1" ht="18" customHeight="1" x14ac:dyDescent="0.45">
      <c r="A15" s="54" t="s">
        <v>16</v>
      </c>
      <c r="B15" s="27">
        <v>238197.1279579695</v>
      </c>
      <c r="C15" s="30">
        <f>Tabla1[[#This Row],[Promedio por hogar]]/Title_Cuadro1*100</f>
        <v>17.249701349021432</v>
      </c>
    </row>
    <row r="16" spans="1:3" s="18" customFormat="1" ht="18" customHeight="1" x14ac:dyDescent="0.45">
      <c r="A16" s="279" t="s">
        <v>17</v>
      </c>
      <c r="B16" s="280">
        <v>207896.71231416799</v>
      </c>
      <c r="C16" s="32">
        <v>15.055413260463874</v>
      </c>
    </row>
    <row r="17" spans="1:3" s="18" customFormat="1" ht="18" customHeight="1" x14ac:dyDescent="0.45">
      <c r="A17" s="52" t="s">
        <v>283</v>
      </c>
      <c r="B17" s="25">
        <v>29820.878070110572</v>
      </c>
      <c r="C17" s="33">
        <v>2.1595610538417467</v>
      </c>
    </row>
    <row r="18" spans="1:3" s="18" customFormat="1" ht="18" customHeight="1" x14ac:dyDescent="0.45">
      <c r="A18" s="51" t="s">
        <v>284</v>
      </c>
      <c r="B18" s="24">
        <v>479.53757369092239</v>
      </c>
      <c r="C18" s="32">
        <v>3.4727034715810526E-2</v>
      </c>
    </row>
    <row r="19" spans="1:3" s="18" customFormat="1" ht="18" customHeight="1" x14ac:dyDescent="0.45">
      <c r="A19" s="49" t="s">
        <v>4</v>
      </c>
      <c r="B19" s="22">
        <v>129808.25718283351</v>
      </c>
      <c r="C19" s="30">
        <v>9.400422617337135</v>
      </c>
    </row>
    <row r="20" spans="1:3" s="18" customFormat="1" ht="18" customHeight="1" x14ac:dyDescent="0.45">
      <c r="A20" s="53" t="s">
        <v>18</v>
      </c>
      <c r="B20" s="26">
        <v>109358.72509828206</v>
      </c>
      <c r="C20" s="31">
        <v>7.9195134048298064</v>
      </c>
    </row>
    <row r="21" spans="1:3" s="18" customFormat="1" ht="18" customHeight="1" x14ac:dyDescent="0.45">
      <c r="A21" s="52" t="s">
        <v>5</v>
      </c>
      <c r="B21" s="25">
        <v>81533.429500284823</v>
      </c>
      <c r="C21" s="33">
        <v>5.9044679543305607</v>
      </c>
    </row>
    <row r="22" spans="1:3" s="18" customFormat="1" ht="18" customHeight="1" x14ac:dyDescent="0.45">
      <c r="A22" s="51" t="s">
        <v>6</v>
      </c>
      <c r="B22" s="24">
        <v>15566.478522313071</v>
      </c>
      <c r="C22" s="32">
        <v>1.1272894340406887</v>
      </c>
    </row>
    <row r="23" spans="1:3" s="18" customFormat="1" ht="18" customHeight="1" x14ac:dyDescent="0.45">
      <c r="A23" s="55" t="s">
        <v>67</v>
      </c>
      <c r="B23" s="28">
        <v>12258.817075684159</v>
      </c>
      <c r="C23" s="34">
        <v>0.8877560164585564</v>
      </c>
    </row>
    <row r="24" spans="1:3" s="18" customFormat="1" ht="18" customHeight="1" x14ac:dyDescent="0.45">
      <c r="A24" s="18" t="s">
        <v>66</v>
      </c>
    </row>
    <row r="25" spans="1:3" s="18" customFormat="1" ht="18" customHeight="1" x14ac:dyDescent="0.45">
      <c r="A25" s="19" t="s">
        <v>19</v>
      </c>
    </row>
    <row r="26" spans="1:3" s="18" customFormat="1" ht="18" customHeight="1" x14ac:dyDescent="0.45">
      <c r="A26" s="19" t="s">
        <v>20</v>
      </c>
    </row>
    <row r="27" spans="1:3" s="18" customFormat="1" ht="18" customHeight="1" x14ac:dyDescent="0.45">
      <c r="A27" s="156" t="s">
        <v>57</v>
      </c>
    </row>
    <row r="28" spans="1:3" ht="16.05" customHeight="1" x14ac:dyDescent="0.45">
      <c r="A28" s="299" t="s">
        <v>56</v>
      </c>
      <c r="B28" s="299"/>
      <c r="C28" s="299"/>
    </row>
  </sheetData>
  <mergeCells count="1">
    <mergeCell ref="A28:C28"/>
  </mergeCells>
  <pageMargins left="0.70866141732283472" right="0.70866141732283472" top="0.74803149606299213" bottom="0.74803149606299213" header="0.31496062992125984" footer="0.31496062992125984"/>
  <pageSetup scale="58"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29"/>
  <sheetViews>
    <sheetView showGridLines="0" zoomScaleNormal="100" workbookViewId="0">
      <selection activeCell="B35" sqref="B35"/>
    </sheetView>
  </sheetViews>
  <sheetFormatPr baseColWidth="10" defaultColWidth="11.33203125" defaultRowHeight="16.05" customHeight="1" x14ac:dyDescent="0.25"/>
  <cols>
    <col min="1" max="1" width="50.6640625" style="1" customWidth="1"/>
    <col min="2" max="2" width="20.33203125" style="1" customWidth="1"/>
    <col min="3" max="3" width="23.44140625" style="1" customWidth="1"/>
    <col min="4" max="4" width="45.33203125" style="1" customWidth="1"/>
    <col min="5" max="16384" width="11.33203125" style="1"/>
  </cols>
  <sheetData>
    <row r="1" spans="1:3" s="35" customFormat="1" ht="18" customHeight="1" x14ac:dyDescent="0.45">
      <c r="A1" s="9" t="s">
        <v>176</v>
      </c>
      <c r="B1" s="10"/>
      <c r="C1" s="10"/>
    </row>
    <row r="2" spans="1:3" s="35" customFormat="1" ht="18" customHeight="1" x14ac:dyDescent="0.45">
      <c r="A2" s="11"/>
      <c r="B2" s="11"/>
      <c r="C2" s="11"/>
    </row>
    <row r="3" spans="1:3" s="36" customFormat="1" ht="41.4" customHeight="1" x14ac:dyDescent="0.45">
      <c r="A3" s="37" t="s">
        <v>7</v>
      </c>
      <c r="B3" s="38" t="s">
        <v>1</v>
      </c>
      <c r="C3" s="39" t="s">
        <v>0</v>
      </c>
    </row>
    <row r="4" spans="1:3" s="36" customFormat="1" ht="18" customHeight="1" x14ac:dyDescent="0.45">
      <c r="A4" s="14" t="s">
        <v>21</v>
      </c>
      <c r="B4" s="41">
        <v>1293145.1742263359</v>
      </c>
      <c r="C4" s="29">
        <v>100</v>
      </c>
    </row>
    <row r="5" spans="1:3" s="18" customFormat="1" ht="18" customHeight="1" x14ac:dyDescent="0.45">
      <c r="A5" s="49" t="s">
        <v>22</v>
      </c>
      <c r="B5" s="42">
        <v>1053978.1919452185</v>
      </c>
      <c r="C5" s="30">
        <v>81.505016834308137</v>
      </c>
    </row>
    <row r="6" spans="1:3" s="18" customFormat="1" ht="18" customHeight="1" x14ac:dyDescent="0.45">
      <c r="A6" s="50" t="s">
        <v>10</v>
      </c>
      <c r="B6" s="43">
        <v>787896.20764611033</v>
      </c>
      <c r="C6" s="31">
        <v>60.928674007347517</v>
      </c>
    </row>
    <row r="7" spans="1:3" s="18" customFormat="1" ht="18" customHeight="1" x14ac:dyDescent="0.45">
      <c r="A7" s="49" t="s">
        <v>23</v>
      </c>
      <c r="B7" s="42">
        <v>622206.53286099713</v>
      </c>
      <c r="C7" s="30">
        <v>48.11575260552253</v>
      </c>
    </row>
    <row r="8" spans="1:3" s="18" customFormat="1" ht="18" customHeight="1" x14ac:dyDescent="0.45">
      <c r="A8" s="51" t="s">
        <v>24</v>
      </c>
      <c r="B8" s="44">
        <v>608453.98098721739</v>
      </c>
      <c r="C8" s="32">
        <v>47.05225624425686</v>
      </c>
    </row>
    <row r="9" spans="1:3" s="18" customFormat="1" ht="18" customHeight="1" x14ac:dyDescent="0.45">
      <c r="A9" s="52" t="s">
        <v>13</v>
      </c>
      <c r="B9" s="45">
        <v>13752.551873780123</v>
      </c>
      <c r="C9" s="33">
        <v>1.0634963612657033</v>
      </c>
    </row>
    <row r="10" spans="1:3" s="18" customFormat="1" ht="18" customHeight="1" x14ac:dyDescent="0.45">
      <c r="A10" s="53" t="s">
        <v>32</v>
      </c>
      <c r="B10" s="46">
        <v>148717.5289236526</v>
      </c>
      <c r="C10" s="31">
        <v>11.500451139418857</v>
      </c>
    </row>
    <row r="11" spans="1:3" s="18" customFormat="1" ht="18" customHeight="1" x14ac:dyDescent="0.45">
      <c r="A11" s="52" t="s">
        <v>25</v>
      </c>
      <c r="B11" s="45">
        <v>143386.46937080711</v>
      </c>
      <c r="C11" s="33">
        <v>11.088195836681097</v>
      </c>
    </row>
    <row r="12" spans="1:3" s="18" customFormat="1" ht="18" customHeight="1" x14ac:dyDescent="0.45">
      <c r="A12" s="51" t="s">
        <v>15</v>
      </c>
      <c r="B12" s="44">
        <v>5331.0595528453032</v>
      </c>
      <c r="C12" s="32">
        <v>0.41225530273774363</v>
      </c>
    </row>
    <row r="13" spans="1:3" s="18" customFormat="1" ht="18" customHeight="1" x14ac:dyDescent="0.45">
      <c r="A13" s="49" t="s">
        <v>63</v>
      </c>
      <c r="B13" s="42">
        <v>16972.145861460569</v>
      </c>
      <c r="C13" s="30">
        <v>1.3124702624061277</v>
      </c>
    </row>
    <row r="14" spans="1:3" s="18" customFormat="1" ht="18" customHeight="1" x14ac:dyDescent="0.45">
      <c r="A14" s="50" t="s">
        <v>64</v>
      </c>
      <c r="B14" s="43">
        <v>32641.69379881255</v>
      </c>
      <c r="C14" s="31">
        <v>2.5242095357423002</v>
      </c>
    </row>
    <row r="15" spans="1:3" s="18" customFormat="1" ht="18" customHeight="1" x14ac:dyDescent="0.45">
      <c r="A15" s="54" t="s">
        <v>16</v>
      </c>
      <c r="B15" s="27">
        <v>233440.41564380151</v>
      </c>
      <c r="C15" s="30">
        <v>18.052142968670509</v>
      </c>
    </row>
    <row r="16" spans="1:3" s="18" customFormat="1" ht="18" customHeight="1" x14ac:dyDescent="0.45">
      <c r="A16" s="51" t="s">
        <v>17</v>
      </c>
      <c r="B16" s="44">
        <v>203140</v>
      </c>
      <c r="C16" s="32">
        <v>15.708986434685091</v>
      </c>
    </row>
    <row r="17" spans="1:3" s="18" customFormat="1" ht="18" customHeight="1" x14ac:dyDescent="0.45">
      <c r="A17" s="52" t="s">
        <v>65</v>
      </c>
      <c r="B17" s="45">
        <v>29820.878070110572</v>
      </c>
      <c r="C17" s="33">
        <v>2.3060734915514676</v>
      </c>
    </row>
    <row r="18" spans="1:3" s="18" customFormat="1" ht="18" customHeight="1" x14ac:dyDescent="0.45">
      <c r="A18" s="51" t="s">
        <v>284</v>
      </c>
      <c r="B18" s="44">
        <v>479.53757369092239</v>
      </c>
      <c r="C18" s="32">
        <v>3.7083042433949505E-2</v>
      </c>
    </row>
    <row r="19" spans="1:3" s="18" customFormat="1" ht="18" customHeight="1" x14ac:dyDescent="0.45">
      <c r="A19" s="49" t="s">
        <v>4</v>
      </c>
      <c r="B19" s="42">
        <v>129808.25718283351</v>
      </c>
      <c r="C19" s="30">
        <v>10.038181309418357</v>
      </c>
    </row>
    <row r="20" spans="1:3" s="18" customFormat="1" ht="18" customHeight="1" x14ac:dyDescent="0.45">
      <c r="A20" s="53" t="s">
        <v>18</v>
      </c>
      <c r="B20" s="46">
        <v>109358.72509828206</v>
      </c>
      <c r="C20" s="31">
        <v>8.4568018562733513</v>
      </c>
    </row>
    <row r="21" spans="1:3" s="18" customFormat="1" ht="18" customHeight="1" x14ac:dyDescent="0.45">
      <c r="A21" s="52" t="s">
        <v>5</v>
      </c>
      <c r="B21" s="45">
        <v>81533.429500284823</v>
      </c>
      <c r="C21" s="33">
        <v>6.3050484296215794</v>
      </c>
    </row>
    <row r="22" spans="1:3" s="18" customFormat="1" ht="18" customHeight="1" x14ac:dyDescent="0.45">
      <c r="A22" s="51" t="s">
        <v>6</v>
      </c>
      <c r="B22" s="44">
        <v>15566.478522313071</v>
      </c>
      <c r="C22" s="32">
        <v>1.2037688290973361</v>
      </c>
    </row>
    <row r="23" spans="1:3" s="18" customFormat="1" ht="18" customHeight="1" x14ac:dyDescent="0.45">
      <c r="A23" s="55" t="s">
        <v>285</v>
      </c>
      <c r="B23" s="47">
        <v>12258.817075684159</v>
      </c>
      <c r="C23" s="34">
        <v>0.94798459755443731</v>
      </c>
    </row>
    <row r="24" spans="1:3" s="18" customFormat="1" ht="18" customHeight="1" x14ac:dyDescent="0.45">
      <c r="A24" s="18" t="s">
        <v>66</v>
      </c>
      <c r="B24" s="19"/>
      <c r="C24" s="19"/>
    </row>
    <row r="25" spans="1:3" s="18" customFormat="1" ht="18" customHeight="1" x14ac:dyDescent="0.45">
      <c r="A25" s="19" t="s">
        <v>19</v>
      </c>
      <c r="B25" s="19"/>
      <c r="C25" s="19"/>
    </row>
    <row r="26" spans="1:3" s="18" customFormat="1" ht="18" customHeight="1" x14ac:dyDescent="0.45">
      <c r="A26" s="19" t="s">
        <v>20</v>
      </c>
      <c r="B26" s="19"/>
      <c r="C26" s="19"/>
    </row>
    <row r="27" spans="1:3" s="298" customFormat="1" ht="18" customHeight="1" x14ac:dyDescent="0.45">
      <c r="A27" s="156" t="s">
        <v>57</v>
      </c>
    </row>
    <row r="28" spans="1:3" s="20" customFormat="1" ht="18" customHeight="1" x14ac:dyDescent="0.45">
      <c r="A28" s="91" t="s">
        <v>55</v>
      </c>
      <c r="B28" s="91"/>
      <c r="C28" s="91"/>
    </row>
    <row r="29" spans="1:3" ht="18" customHeight="1" x14ac:dyDescent="0.25"/>
  </sheetData>
  <pageMargins left="0.70866141732283472" right="0.70866141732283472" top="0.74803149606299213" bottom="0.74803149606299213" header="0.31496062992125984" footer="0.31496062992125984"/>
  <pageSetup scale="8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0"/>
  <sheetViews>
    <sheetView showGridLines="0" topLeftCell="A10" zoomScale="90" zoomScaleNormal="90" workbookViewId="0">
      <selection activeCell="D30" sqref="D30"/>
    </sheetView>
  </sheetViews>
  <sheetFormatPr baseColWidth="10" defaultColWidth="11.33203125" defaultRowHeight="16.05" customHeight="1" x14ac:dyDescent="0.3"/>
  <cols>
    <col min="1" max="1" width="50.6640625" style="4" customWidth="1"/>
    <col min="2" max="2" width="18.33203125" style="4" customWidth="1"/>
    <col min="3" max="3" width="21.6640625" style="4" customWidth="1"/>
    <col min="4" max="4" width="16.88671875" style="4" customWidth="1"/>
    <col min="5" max="5" width="22.109375" style="4" customWidth="1"/>
    <col min="6" max="6" width="17.33203125" style="4" customWidth="1"/>
    <col min="7" max="7" width="21" style="4" customWidth="1"/>
    <col min="8" max="8" width="11.33203125" style="4"/>
    <col min="9" max="9" width="14.88671875" style="4" customWidth="1"/>
    <col min="10" max="16384" width="11.33203125" style="4"/>
  </cols>
  <sheetData>
    <row r="1" spans="1:9" s="12" customFormat="1" ht="18" customHeight="1" x14ac:dyDescent="0.45">
      <c r="A1" s="57" t="s">
        <v>177</v>
      </c>
      <c r="B1" s="11"/>
    </row>
    <row r="2" spans="1:9" s="12" customFormat="1" ht="18" customHeight="1" x14ac:dyDescent="0.45">
      <c r="A2" s="10"/>
      <c r="B2" s="10"/>
    </row>
    <row r="3" spans="1:9" s="48" customFormat="1" ht="67.2" customHeight="1" x14ac:dyDescent="0.45">
      <c r="A3" s="15" t="s">
        <v>7</v>
      </c>
      <c r="B3" s="16" t="s">
        <v>178</v>
      </c>
      <c r="C3" s="16" t="s">
        <v>179</v>
      </c>
      <c r="D3" s="16" t="s">
        <v>180</v>
      </c>
      <c r="E3" s="16" t="s">
        <v>181</v>
      </c>
      <c r="F3" s="16" t="s">
        <v>182</v>
      </c>
      <c r="G3" s="17" t="s">
        <v>183</v>
      </c>
      <c r="I3" s="12"/>
    </row>
    <row r="4" spans="1:9" s="48" customFormat="1" ht="18" customHeight="1" x14ac:dyDescent="0.45">
      <c r="A4" s="14" t="s">
        <v>8</v>
      </c>
      <c r="B4" s="62">
        <v>1380876.822957183</v>
      </c>
      <c r="C4" s="63">
        <v>100</v>
      </c>
      <c r="D4" s="62">
        <v>1541999.41901429</v>
      </c>
      <c r="E4" s="63">
        <v>100</v>
      </c>
      <c r="F4" s="62">
        <v>932762.49228204647</v>
      </c>
      <c r="G4" s="64">
        <v>100</v>
      </c>
      <c r="I4" s="12"/>
    </row>
    <row r="5" spans="1:9" s="60" customFormat="1" ht="18" customHeight="1" x14ac:dyDescent="0.45">
      <c r="A5" s="49" t="s">
        <v>9</v>
      </c>
      <c r="B5" s="72">
        <v>1141709.8406760637</v>
      </c>
      <c r="C5" s="73">
        <v>82.680063977832788</v>
      </c>
      <c r="D5" s="72">
        <v>1268461.3641937021</v>
      </c>
      <c r="E5" s="73">
        <v>82.260819851965664</v>
      </c>
      <c r="F5" s="72">
        <v>789188.37247041147</v>
      </c>
      <c r="G5" s="74">
        <v>84.607644389690847</v>
      </c>
      <c r="I5" s="12"/>
    </row>
    <row r="6" spans="1:9" s="19" customFormat="1" ht="18" customHeight="1" x14ac:dyDescent="0.45">
      <c r="A6" s="50" t="s">
        <v>10</v>
      </c>
      <c r="B6" s="68">
        <v>869428.46609749319</v>
      </c>
      <c r="C6" s="66">
        <v>62.962057994107681</v>
      </c>
      <c r="D6" s="68">
        <v>961167.94859427272</v>
      </c>
      <c r="E6" s="66">
        <v>62.332575274813728</v>
      </c>
      <c r="F6" s="68">
        <v>614282.52256417833</v>
      </c>
      <c r="G6" s="67">
        <v>65.856263266044053</v>
      </c>
      <c r="I6" s="12"/>
    </row>
    <row r="7" spans="1:9" s="19" customFormat="1" ht="18" customHeight="1" x14ac:dyDescent="0.45">
      <c r="A7" s="49" t="s">
        <v>11</v>
      </c>
      <c r="B7" s="72">
        <v>695875.41552973166</v>
      </c>
      <c r="C7" s="75">
        <v>50.393735629474655</v>
      </c>
      <c r="D7" s="72">
        <v>775633.66329600755</v>
      </c>
      <c r="E7" s="73">
        <v>50.300515923139891</v>
      </c>
      <c r="F7" s="72">
        <v>474051.69441156962</v>
      </c>
      <c r="G7" s="74">
        <v>50.822336697070682</v>
      </c>
    </row>
    <row r="8" spans="1:9" s="61" customFormat="1" ht="18" customHeight="1" x14ac:dyDescent="0.45">
      <c r="A8" s="51" t="s">
        <v>12</v>
      </c>
      <c r="B8" s="70">
        <v>682122.86365595192</v>
      </c>
      <c r="C8" s="69">
        <v>49.397806691777788</v>
      </c>
      <c r="D8" s="70">
        <v>763055.15075961652</v>
      </c>
      <c r="E8" s="69">
        <v>49.484788473357085</v>
      </c>
      <c r="F8" s="70">
        <v>457033.9031192704</v>
      </c>
      <c r="G8" s="71">
        <v>48.997886053620775</v>
      </c>
    </row>
    <row r="9" spans="1:9" s="61" customFormat="1" ht="18" customHeight="1" x14ac:dyDescent="0.45">
      <c r="A9" s="52" t="s">
        <v>13</v>
      </c>
      <c r="B9" s="76">
        <v>13752.551873780123</v>
      </c>
      <c r="C9" s="75">
        <v>0.99592893769689628</v>
      </c>
      <c r="D9" s="76">
        <v>12578.512536392516</v>
      </c>
      <c r="E9" s="75">
        <v>0.81572744978290734</v>
      </c>
      <c r="F9" s="76">
        <v>17017.791292298731</v>
      </c>
      <c r="G9" s="77">
        <v>1.8244506434498584</v>
      </c>
    </row>
    <row r="10" spans="1:9" s="19" customFormat="1" ht="18" customHeight="1" x14ac:dyDescent="0.45">
      <c r="A10" s="53" t="s">
        <v>28</v>
      </c>
      <c r="B10" s="65">
        <v>156580.90470630091</v>
      </c>
      <c r="C10" s="66">
        <v>11.33923765705466</v>
      </c>
      <c r="D10" s="65">
        <v>166465.9377218578</v>
      </c>
      <c r="E10" s="66">
        <v>10.795460469645944</v>
      </c>
      <c r="F10" s="65">
        <v>129088.64066719453</v>
      </c>
      <c r="G10" s="67">
        <v>13.839390170092841</v>
      </c>
    </row>
    <row r="11" spans="1:9" s="61" customFormat="1" ht="18" customHeight="1" x14ac:dyDescent="0.45">
      <c r="A11" s="52" t="s">
        <v>14</v>
      </c>
      <c r="B11" s="76">
        <v>151249.84515345443</v>
      </c>
      <c r="C11" s="75">
        <v>10.953174290343219</v>
      </c>
      <c r="D11" s="76">
        <v>160636.24209854394</v>
      </c>
      <c r="E11" s="75">
        <v>10.417399651241716</v>
      </c>
      <c r="F11" s="76">
        <v>125144.38826887815</v>
      </c>
      <c r="G11" s="77">
        <v>13.416533072926917</v>
      </c>
    </row>
    <row r="12" spans="1:9" s="61" customFormat="1" ht="18" customHeight="1" x14ac:dyDescent="0.45">
      <c r="A12" s="51" t="s">
        <v>15</v>
      </c>
      <c r="B12" s="70">
        <v>5331.0595528453032</v>
      </c>
      <c r="C12" s="69">
        <v>0.38606336671135544</v>
      </c>
      <c r="D12" s="70">
        <v>5829.6956233133624</v>
      </c>
      <c r="E12" s="69">
        <v>0.37806081840419536</v>
      </c>
      <c r="F12" s="70">
        <v>3944.252398316386</v>
      </c>
      <c r="G12" s="71">
        <v>0.42285709716592385</v>
      </c>
    </row>
    <row r="13" spans="1:9" s="60" customFormat="1" ht="18" customHeight="1" x14ac:dyDescent="0.45">
      <c r="A13" s="49" t="s">
        <v>63</v>
      </c>
      <c r="B13" s="72">
        <v>16972.145861460569</v>
      </c>
      <c r="C13" s="73">
        <v>1.2290847075783549</v>
      </c>
      <c r="D13" s="72">
        <v>19068.347576407334</v>
      </c>
      <c r="E13" s="73">
        <v>1.2365988820278941</v>
      </c>
      <c r="F13" s="72">
        <v>11142.187485414242</v>
      </c>
      <c r="G13" s="74">
        <v>1.1945363988805304</v>
      </c>
    </row>
    <row r="14" spans="1:9" s="60" customFormat="1" ht="18" customHeight="1" x14ac:dyDescent="0.45">
      <c r="A14" s="50" t="s">
        <v>64</v>
      </c>
      <c r="B14" s="65">
        <v>34084.246620605067</v>
      </c>
      <c r="C14" s="66">
        <v>2.4683046347039688</v>
      </c>
      <c r="D14" s="65">
        <v>41561.757940414551</v>
      </c>
      <c r="E14" s="66">
        <v>2.6953160570567887</v>
      </c>
      <c r="F14" s="65">
        <v>13287.784409901627</v>
      </c>
      <c r="G14" s="67">
        <v>1.4245624711380118</v>
      </c>
    </row>
    <row r="15" spans="1:9" s="19" customFormat="1" ht="18" customHeight="1" x14ac:dyDescent="0.45">
      <c r="A15" s="54" t="s">
        <v>16</v>
      </c>
      <c r="B15" s="281">
        <v>238197.1279579695</v>
      </c>
      <c r="C15" s="73">
        <v>17.249701349021432</v>
      </c>
      <c r="D15" s="72">
        <v>265731.65765901445</v>
      </c>
      <c r="E15" s="73">
        <v>17.232928520095108</v>
      </c>
      <c r="F15" s="72">
        <v>161618.06549633323</v>
      </c>
      <c r="G15" s="73">
        <v>17.326818652508976</v>
      </c>
    </row>
    <row r="16" spans="1:9" s="19" customFormat="1" ht="18" customHeight="1" x14ac:dyDescent="0.45">
      <c r="A16" s="279" t="s">
        <v>17</v>
      </c>
      <c r="B16" s="70">
        <v>207896.71231416799</v>
      </c>
      <c r="C16" s="69">
        <v>15.055413260463874</v>
      </c>
      <c r="D16" s="70">
        <v>235187.31250327794</v>
      </c>
      <c r="E16" s="69">
        <v>15.252101239676175</v>
      </c>
      <c r="F16" s="70">
        <v>131996.06686322772</v>
      </c>
      <c r="G16" s="71">
        <v>14.151090760552909</v>
      </c>
    </row>
    <row r="17" spans="1:7" s="60" customFormat="1" ht="18" customHeight="1" x14ac:dyDescent="0.45">
      <c r="A17" s="52" t="s">
        <v>283</v>
      </c>
      <c r="B17" s="76">
        <v>29820.878070110572</v>
      </c>
      <c r="C17" s="75">
        <v>2.1595610538417467</v>
      </c>
      <c r="D17" s="76">
        <v>30500.239845694356</v>
      </c>
      <c r="E17" s="75">
        <v>1.9779670128015598</v>
      </c>
      <c r="F17" s="76">
        <v>27931.436397732949</v>
      </c>
      <c r="G17" s="77">
        <v>2.9944853731626151</v>
      </c>
    </row>
    <row r="18" spans="1:7" s="60" customFormat="1" ht="18" customHeight="1" x14ac:dyDescent="0.45">
      <c r="A18" s="51" t="s">
        <v>284</v>
      </c>
      <c r="B18" s="70">
        <v>479.53757369092239</v>
      </c>
      <c r="C18" s="69">
        <v>3.4727034715810526E-2</v>
      </c>
      <c r="D18" s="70">
        <v>44.105310042150151</v>
      </c>
      <c r="E18" s="69">
        <v>2.8602676173732993E-3</v>
      </c>
      <c r="F18" s="70">
        <v>1690.5622353725616</v>
      </c>
      <c r="G18" s="71">
        <v>0.18124251879345224</v>
      </c>
    </row>
    <row r="19" spans="1:7" s="60" customFormat="1" ht="18" customHeight="1" x14ac:dyDescent="0.45">
      <c r="A19" s="49" t="s">
        <v>4</v>
      </c>
      <c r="B19" s="72">
        <v>129808.25718283351</v>
      </c>
      <c r="C19" s="73">
        <v>9.400422617337135</v>
      </c>
      <c r="D19" s="72">
        <v>146189.46028631576</v>
      </c>
      <c r="E19" s="73">
        <v>9.4805133182064445</v>
      </c>
      <c r="F19" s="72">
        <v>84248.838181363433</v>
      </c>
      <c r="G19" s="74">
        <v>9.0321854575482305</v>
      </c>
    </row>
    <row r="20" spans="1:7" s="19" customFormat="1" ht="18" customHeight="1" x14ac:dyDescent="0.45">
      <c r="A20" s="53" t="s">
        <v>18</v>
      </c>
      <c r="B20" s="65">
        <v>109358.72509828206</v>
      </c>
      <c r="C20" s="66">
        <v>7.9195134048298064</v>
      </c>
      <c r="D20" s="65">
        <v>127348.59453427362</v>
      </c>
      <c r="E20" s="66">
        <v>8.2586668298279982</v>
      </c>
      <c r="F20" s="65">
        <v>59325.281630271747</v>
      </c>
      <c r="G20" s="67">
        <v>6.3601701527609356</v>
      </c>
    </row>
    <row r="21" spans="1:7" s="19" customFormat="1" ht="18" customHeight="1" x14ac:dyDescent="0.45">
      <c r="A21" s="52" t="s">
        <v>5</v>
      </c>
      <c r="B21" s="76">
        <v>81533.429500284823</v>
      </c>
      <c r="C21" s="75">
        <v>5.9044679543305607</v>
      </c>
      <c r="D21" s="76">
        <v>97419.048348984055</v>
      </c>
      <c r="E21" s="75">
        <v>6.3177097959776374</v>
      </c>
      <c r="F21" s="76">
        <v>37352.329940406729</v>
      </c>
      <c r="G21" s="77">
        <v>4.0044845552293307</v>
      </c>
    </row>
    <row r="22" spans="1:7" s="19" customFormat="1" ht="18" customHeight="1" x14ac:dyDescent="0.45">
      <c r="A22" s="51" t="s">
        <v>6</v>
      </c>
      <c r="B22" s="70">
        <v>15566.478522313071</v>
      </c>
      <c r="C22" s="69">
        <v>1.1272894340406887</v>
      </c>
      <c r="D22" s="70">
        <v>15406.446649345053</v>
      </c>
      <c r="E22" s="69">
        <v>0.99912143022683453</v>
      </c>
      <c r="F22" s="70">
        <v>16011.55933280546</v>
      </c>
      <c r="G22" s="71">
        <v>1.7165740974031278</v>
      </c>
    </row>
    <row r="23" spans="1:7" s="19" customFormat="1" ht="18" customHeight="1" x14ac:dyDescent="0.45">
      <c r="A23" s="55" t="s">
        <v>67</v>
      </c>
      <c r="B23" s="78">
        <v>12258.817075684159</v>
      </c>
      <c r="C23" s="79">
        <v>0.8877560164585564</v>
      </c>
      <c r="D23" s="78">
        <v>14523.099535944471</v>
      </c>
      <c r="E23" s="79">
        <v>0.94183560362352403</v>
      </c>
      <c r="F23" s="78">
        <v>5961.3923570595052</v>
      </c>
      <c r="G23" s="80">
        <v>0.63911150012847151</v>
      </c>
    </row>
    <row r="24" spans="1:7" s="19" customFormat="1" ht="18" customHeight="1" x14ac:dyDescent="0.45">
      <c r="A24" s="18" t="s">
        <v>66</v>
      </c>
    </row>
    <row r="25" spans="1:7" s="19" customFormat="1" ht="18" customHeight="1" x14ac:dyDescent="0.3">
      <c r="A25" s="19" t="s">
        <v>19</v>
      </c>
    </row>
    <row r="26" spans="1:7" s="19" customFormat="1" ht="18" customHeight="1" x14ac:dyDescent="0.3">
      <c r="A26" s="19" t="s">
        <v>20</v>
      </c>
    </row>
    <row r="27" spans="1:7" s="19" customFormat="1" ht="18" customHeight="1" x14ac:dyDescent="0.3">
      <c r="A27" s="19" t="s">
        <v>57</v>
      </c>
    </row>
    <row r="28" spans="1:7" s="19" customFormat="1" ht="18" customHeight="1" x14ac:dyDescent="0.3">
      <c r="A28" s="19" t="s">
        <v>56</v>
      </c>
    </row>
    <row r="29" spans="1:7" s="19" customFormat="1" ht="18" customHeight="1" x14ac:dyDescent="0.3"/>
    <row r="30" spans="1:7" s="19" customFormat="1" ht="18" customHeight="1" x14ac:dyDescent="0.3"/>
  </sheetData>
  <pageMargins left="0.70866141732283472" right="0.70866141732283472" top="0.74803149606299213" bottom="0.74803149606299213" header="0.31496062992125984" footer="0.31496062992125984"/>
  <pageSetup scale="54"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0"/>
  <sheetViews>
    <sheetView showGridLines="0" zoomScale="80" zoomScaleNormal="80" workbookViewId="0">
      <selection activeCell="A35" sqref="A35"/>
    </sheetView>
  </sheetViews>
  <sheetFormatPr baseColWidth="10" defaultColWidth="11.33203125" defaultRowHeight="16.05" customHeight="1" x14ac:dyDescent="0.3"/>
  <cols>
    <col min="1" max="1" width="50.6640625" style="4" customWidth="1"/>
    <col min="2" max="2" width="18.33203125" style="4" customWidth="1"/>
    <col min="3" max="3" width="21.21875" style="4" customWidth="1"/>
    <col min="4" max="4" width="18.33203125" style="4" customWidth="1"/>
    <col min="5" max="5" width="21" style="4" customWidth="1"/>
    <col min="6" max="6" width="18.33203125" style="4" customWidth="1"/>
    <col min="7" max="7" width="21" style="4" customWidth="1"/>
    <col min="8" max="16384" width="11.33203125" style="4"/>
  </cols>
  <sheetData>
    <row r="1" spans="1:7" s="12" customFormat="1" ht="18" customHeight="1" x14ac:dyDescent="0.45">
      <c r="A1" s="9" t="s">
        <v>184</v>
      </c>
    </row>
    <row r="2" spans="1:7" s="58" customFormat="1" ht="18" customHeight="1" x14ac:dyDescent="0.3">
      <c r="A2" s="83"/>
      <c r="B2" s="83"/>
      <c r="C2" s="83"/>
      <c r="D2" s="83"/>
      <c r="E2" s="83"/>
      <c r="F2" s="83"/>
      <c r="G2" s="83"/>
    </row>
    <row r="3" spans="1:7" s="58" customFormat="1" ht="82.8" customHeight="1" x14ac:dyDescent="0.3">
      <c r="A3" s="84" t="s">
        <v>7</v>
      </c>
      <c r="B3" s="81" t="s">
        <v>186</v>
      </c>
      <c r="C3" s="81" t="s">
        <v>187</v>
      </c>
      <c r="D3" s="81" t="s">
        <v>188</v>
      </c>
      <c r="E3" s="81" t="s">
        <v>189</v>
      </c>
      <c r="F3" s="81" t="s">
        <v>190</v>
      </c>
      <c r="G3" s="82" t="s">
        <v>191</v>
      </c>
    </row>
    <row r="4" spans="1:7" s="48" customFormat="1" ht="18" customHeight="1" x14ac:dyDescent="0.3">
      <c r="A4" s="14" t="s">
        <v>21</v>
      </c>
      <c r="B4" s="41">
        <v>1293145.1742263359</v>
      </c>
      <c r="C4" s="85">
        <v>100</v>
      </c>
      <c r="D4" s="41">
        <v>1441694.6012666007</v>
      </c>
      <c r="E4" s="85">
        <v>100</v>
      </c>
      <c r="F4" s="41">
        <v>879999.35421528574</v>
      </c>
      <c r="G4" s="29">
        <v>100</v>
      </c>
    </row>
    <row r="5" spans="1:7" s="59" customFormat="1" ht="18" customHeight="1" x14ac:dyDescent="0.3">
      <c r="A5" s="49" t="s">
        <v>22</v>
      </c>
      <c r="B5" s="42">
        <v>1053978.1919452185</v>
      </c>
      <c r="C5" s="86">
        <v>81.505016834308137</v>
      </c>
      <c r="D5" s="42">
        <v>1168156.5464460119</v>
      </c>
      <c r="E5" s="86">
        <v>81.026629732796948</v>
      </c>
      <c r="F5" s="42">
        <v>736425.23440364981</v>
      </c>
      <c r="G5" s="30">
        <v>83.684747139426705</v>
      </c>
    </row>
    <row r="6" spans="1:7" s="19" customFormat="1" ht="18" customHeight="1" x14ac:dyDescent="0.3">
      <c r="A6" s="50" t="s">
        <v>10</v>
      </c>
      <c r="B6" s="43">
        <v>787896.20764611033</v>
      </c>
      <c r="C6" s="87">
        <v>60.928674007347517</v>
      </c>
      <c r="D6" s="43">
        <v>868671.58777122933</v>
      </c>
      <c r="E6" s="87">
        <v>60.253509100197647</v>
      </c>
      <c r="F6" s="43">
        <v>563243.63696032669</v>
      </c>
      <c r="G6" s="31">
        <v>64.005005715326135</v>
      </c>
    </row>
    <row r="7" spans="1:7" s="19" customFormat="1" ht="18" customHeight="1" x14ac:dyDescent="0.3">
      <c r="A7" s="49" t="s">
        <v>23</v>
      </c>
      <c r="B7" s="42">
        <v>622206.53286099713</v>
      </c>
      <c r="C7" s="86">
        <v>48.11575260552253</v>
      </c>
      <c r="D7" s="42">
        <v>691559.35648816125</v>
      </c>
      <c r="E7" s="86">
        <v>47.968505665526656</v>
      </c>
      <c r="F7" s="42">
        <v>429322.38811260212</v>
      </c>
      <c r="G7" s="30">
        <v>48.786670814711911</v>
      </c>
    </row>
    <row r="8" spans="1:7" s="61" customFormat="1" ht="18" customHeight="1" x14ac:dyDescent="0.3">
      <c r="A8" s="51" t="s">
        <v>24</v>
      </c>
      <c r="B8" s="44">
        <v>608453.98098721739</v>
      </c>
      <c r="C8" s="88">
        <v>47.05225624425686</v>
      </c>
      <c r="D8" s="44">
        <v>678980.84395176987</v>
      </c>
      <c r="E8" s="88">
        <v>47.096024591841527</v>
      </c>
      <c r="F8" s="44">
        <v>412304.59682030405</v>
      </c>
      <c r="G8" s="32">
        <v>46.85282947599034</v>
      </c>
    </row>
    <row r="9" spans="1:7" s="61" customFormat="1" ht="18" customHeight="1" x14ac:dyDescent="0.3">
      <c r="A9" s="52" t="s">
        <v>13</v>
      </c>
      <c r="B9" s="45">
        <v>13752.551873780123</v>
      </c>
      <c r="C9" s="89">
        <v>1.0634963612657033</v>
      </c>
      <c r="D9" s="45">
        <v>12578.512536392516</v>
      </c>
      <c r="E9" s="89">
        <v>0.87248107368520811</v>
      </c>
      <c r="F9" s="45">
        <v>17017.791292298731</v>
      </c>
      <c r="G9" s="33">
        <v>1.9338413387216469</v>
      </c>
    </row>
    <row r="10" spans="1:7" s="19" customFormat="1" ht="18" customHeight="1" x14ac:dyDescent="0.3">
      <c r="A10" s="53" t="s">
        <v>32</v>
      </c>
      <c r="B10" s="46">
        <v>148717.5289236526</v>
      </c>
      <c r="C10" s="87">
        <v>11.500451139418857</v>
      </c>
      <c r="D10" s="46">
        <v>158043.88370666077</v>
      </c>
      <c r="E10" s="87">
        <v>10.962369115332146</v>
      </c>
      <c r="F10" s="46">
        <v>122779.0613623104</v>
      </c>
      <c r="G10" s="31">
        <v>13.952176302651395</v>
      </c>
    </row>
    <row r="11" spans="1:7" s="61" customFormat="1" ht="18" customHeight="1" x14ac:dyDescent="0.3">
      <c r="A11" s="52" t="s">
        <v>25</v>
      </c>
      <c r="B11" s="45">
        <v>143386.46937080711</v>
      </c>
      <c r="C11" s="89">
        <v>11.088195836681097</v>
      </c>
      <c r="D11" s="45">
        <v>152214.18808334711</v>
      </c>
      <c r="E11" s="89">
        <v>10.558004999784236</v>
      </c>
      <c r="F11" s="45">
        <v>118834.8089639939</v>
      </c>
      <c r="G11" s="33">
        <v>13.503965473924859</v>
      </c>
    </row>
    <row r="12" spans="1:7" s="61" customFormat="1" ht="18" customHeight="1" x14ac:dyDescent="0.3">
      <c r="A12" s="51" t="s">
        <v>15</v>
      </c>
      <c r="B12" s="44">
        <v>5331.0595528453032</v>
      </c>
      <c r="C12" s="88">
        <v>0.41225530273774363</v>
      </c>
      <c r="D12" s="44">
        <v>5829.6956233133624</v>
      </c>
      <c r="E12" s="88">
        <v>0.40436411554788954</v>
      </c>
      <c r="F12" s="44">
        <v>3944.252398316386</v>
      </c>
      <c r="G12" s="32">
        <v>0.44821082872652335</v>
      </c>
    </row>
    <row r="13" spans="1:7" s="60" customFormat="1" ht="18" customHeight="1" x14ac:dyDescent="0.3">
      <c r="A13" s="49" t="s">
        <v>63</v>
      </c>
      <c r="B13" s="42">
        <v>16972.145861460569</v>
      </c>
      <c r="C13" s="86">
        <v>1.3124702624061277</v>
      </c>
      <c r="D13" s="42">
        <v>19068.347576407334</v>
      </c>
      <c r="E13" s="86">
        <v>1.3226343193388419</v>
      </c>
      <c r="F13" s="42">
        <v>11142.187485414242</v>
      </c>
      <c r="G13" s="30">
        <v>1.2661585979628325</v>
      </c>
    </row>
    <row r="14" spans="1:7" s="60" customFormat="1" ht="18" customHeight="1" x14ac:dyDescent="0.3">
      <c r="A14" s="50" t="s">
        <v>64</v>
      </c>
      <c r="B14" s="46">
        <v>32641.69379881255</v>
      </c>
      <c r="C14" s="87">
        <v>2.5242095357423002</v>
      </c>
      <c r="D14" s="46">
        <v>39917.062957169102</v>
      </c>
      <c r="E14" s="87">
        <v>2.7687599663687421</v>
      </c>
      <c r="F14" s="46">
        <v>12407.429576457154</v>
      </c>
      <c r="G14" s="31">
        <v>1.4099362138192846</v>
      </c>
    </row>
    <row r="15" spans="1:7" s="19" customFormat="1" ht="18" customHeight="1" x14ac:dyDescent="0.45">
      <c r="A15" s="54" t="s">
        <v>16</v>
      </c>
      <c r="B15" s="27">
        <v>233440.41564380151</v>
      </c>
      <c r="C15" s="30">
        <v>18.052142968670509</v>
      </c>
      <c r="D15" s="72">
        <v>259567.89613366994</v>
      </c>
      <c r="E15" s="73">
        <v>18.004360695089417</v>
      </c>
      <c r="F15" s="72">
        <v>160774.16700908513</v>
      </c>
      <c r="G15" s="73">
        <v>18.269805112806122</v>
      </c>
    </row>
    <row r="16" spans="1:7" s="19" customFormat="1" ht="18" customHeight="1" x14ac:dyDescent="0.3">
      <c r="A16" s="51" t="s">
        <v>17</v>
      </c>
      <c r="B16" s="44">
        <v>203140</v>
      </c>
      <c r="C16" s="32">
        <v>15.708986434685091</v>
      </c>
      <c r="D16" s="44">
        <v>229023.55097793342</v>
      </c>
      <c r="E16" s="88">
        <v>15.885718846191477</v>
      </c>
      <c r="F16" s="44">
        <v>131152.16837597961</v>
      </c>
      <c r="G16" s="32">
        <v>14.903666434270377</v>
      </c>
    </row>
    <row r="17" spans="1:7" s="60" customFormat="1" ht="18" customHeight="1" x14ac:dyDescent="0.3">
      <c r="A17" s="52" t="s">
        <v>65</v>
      </c>
      <c r="B17" s="45">
        <v>29820.878070110572</v>
      </c>
      <c r="C17" s="33">
        <v>2.3060734915514676</v>
      </c>
      <c r="D17" s="45">
        <v>30500.239845694356</v>
      </c>
      <c r="E17" s="89">
        <v>2.1155825803119725</v>
      </c>
      <c r="F17" s="45">
        <v>27931.436397732949</v>
      </c>
      <c r="G17" s="33">
        <v>3.174029192628216</v>
      </c>
    </row>
    <row r="18" spans="1:7" s="60" customFormat="1" ht="18" customHeight="1" x14ac:dyDescent="0.3">
      <c r="A18" s="51" t="s">
        <v>284</v>
      </c>
      <c r="B18" s="44">
        <v>479.53757369092239</v>
      </c>
      <c r="C18" s="32">
        <v>3.7083042433949505E-2</v>
      </c>
      <c r="D18" s="44">
        <v>44.105310042150151</v>
      </c>
      <c r="E18" s="88">
        <v>3.0592685859683068E-3</v>
      </c>
      <c r="F18" s="44">
        <v>1690.5622353725616</v>
      </c>
      <c r="G18" s="32">
        <v>0.19210948590752913</v>
      </c>
    </row>
    <row r="19" spans="1:7" s="60" customFormat="1" ht="18" customHeight="1" x14ac:dyDescent="0.3">
      <c r="A19" s="49" t="s">
        <v>4</v>
      </c>
      <c r="B19" s="42">
        <v>129808.25718283351</v>
      </c>
      <c r="C19" s="86">
        <v>10.038181309418357</v>
      </c>
      <c r="D19" s="42">
        <v>146189.46028631576</v>
      </c>
      <c r="E19" s="86">
        <v>10.140112903098967</v>
      </c>
      <c r="F19" s="42">
        <v>84248.838181363433</v>
      </c>
      <c r="G19" s="30">
        <v>9.5737386371709245</v>
      </c>
    </row>
    <row r="20" spans="1:7" s="19" customFormat="1" ht="18" customHeight="1" x14ac:dyDescent="0.3">
      <c r="A20" s="53" t="s">
        <v>18</v>
      </c>
      <c r="B20" s="46">
        <v>109358.72509828206</v>
      </c>
      <c r="C20" s="87">
        <v>8.4568018562733513</v>
      </c>
      <c r="D20" s="46">
        <v>127348.59453427362</v>
      </c>
      <c r="E20" s="87">
        <v>8.8332573641041261</v>
      </c>
      <c r="F20" s="46">
        <v>59325.281630271747</v>
      </c>
      <c r="G20" s="31">
        <v>6.7415142234022856</v>
      </c>
    </row>
    <row r="21" spans="1:7" s="19" customFormat="1" ht="18" customHeight="1" x14ac:dyDescent="0.3">
      <c r="A21" s="52" t="s">
        <v>5</v>
      </c>
      <c r="B21" s="45">
        <v>81533.429500284823</v>
      </c>
      <c r="C21" s="89">
        <v>6.3050484296215794</v>
      </c>
      <c r="D21" s="45">
        <v>97419.048348984055</v>
      </c>
      <c r="E21" s="89">
        <v>6.757259704197863</v>
      </c>
      <c r="F21" s="45">
        <v>37352.329940406729</v>
      </c>
      <c r="G21" s="33">
        <v>4.2445860626471257</v>
      </c>
    </row>
    <row r="22" spans="1:7" s="19" customFormat="1" ht="18" customHeight="1" x14ac:dyDescent="0.3">
      <c r="A22" s="51" t="s">
        <v>6</v>
      </c>
      <c r="B22" s="44">
        <v>15566.478522313071</v>
      </c>
      <c r="C22" s="88">
        <v>1.2037688290973361</v>
      </c>
      <c r="D22" s="44">
        <v>15406.446649345053</v>
      </c>
      <c r="E22" s="88">
        <v>1.0686345524086531</v>
      </c>
      <c r="F22" s="44">
        <v>16011.55933280546</v>
      </c>
      <c r="G22" s="32">
        <v>1.8194967139587632</v>
      </c>
    </row>
    <row r="23" spans="1:7" s="19" customFormat="1" ht="18" customHeight="1" x14ac:dyDescent="0.3">
      <c r="A23" s="55" t="s">
        <v>67</v>
      </c>
      <c r="B23" s="47">
        <v>12258.817075684159</v>
      </c>
      <c r="C23" s="90">
        <v>0.94798459755443731</v>
      </c>
      <c r="D23" s="47">
        <v>14523.099535944471</v>
      </c>
      <c r="E23" s="90">
        <v>1.0073631074976075</v>
      </c>
      <c r="F23" s="47">
        <v>5961.3923570595052</v>
      </c>
      <c r="G23" s="34">
        <v>0.67743144679639067</v>
      </c>
    </row>
    <row r="24" spans="1:7" s="19" customFormat="1" ht="18" customHeight="1" x14ac:dyDescent="0.45">
      <c r="A24" s="18" t="s">
        <v>66</v>
      </c>
    </row>
    <row r="25" spans="1:7" s="19" customFormat="1" ht="18" customHeight="1" x14ac:dyDescent="0.3">
      <c r="A25" s="19" t="s">
        <v>19</v>
      </c>
    </row>
    <row r="26" spans="1:7" s="19" customFormat="1" ht="18" customHeight="1" x14ac:dyDescent="0.3">
      <c r="A26" s="19" t="s">
        <v>20</v>
      </c>
    </row>
    <row r="27" spans="1:7" s="19" customFormat="1" ht="18" customHeight="1" x14ac:dyDescent="0.3">
      <c r="A27" s="19" t="s">
        <v>57</v>
      </c>
    </row>
    <row r="28" spans="1:7" s="19" customFormat="1" ht="18" customHeight="1" x14ac:dyDescent="0.3">
      <c r="A28" s="91" t="s">
        <v>55</v>
      </c>
      <c r="B28" s="91"/>
      <c r="C28" s="91"/>
      <c r="D28" s="91"/>
    </row>
    <row r="29" spans="1:7" s="20" customFormat="1" ht="18" customHeight="1" x14ac:dyDescent="0.45">
      <c r="A29" s="299"/>
      <c r="B29" s="299"/>
      <c r="C29" s="299"/>
      <c r="D29" s="299"/>
    </row>
    <row r="30" spans="1:7" ht="18" customHeight="1" x14ac:dyDescent="0.3"/>
  </sheetData>
  <mergeCells count="1">
    <mergeCell ref="A29:D29"/>
  </mergeCells>
  <pageMargins left="0.70866141732283472" right="0.70866141732283472" top="0.74803149606299213" bottom="0.74803149606299213" header="0.31496062992125984" footer="0.31496062992125984"/>
  <pageSetup scale="73"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E9356-1E77-495F-9F4B-976630BA0036}">
  <sheetPr>
    <pageSetUpPr fitToPage="1"/>
  </sheetPr>
  <dimension ref="A1:M26"/>
  <sheetViews>
    <sheetView showGridLines="0" zoomScale="80" zoomScaleNormal="80" workbookViewId="0">
      <selection activeCell="C40" sqref="C40"/>
    </sheetView>
  </sheetViews>
  <sheetFormatPr baseColWidth="10" defaultRowHeight="16.05" customHeight="1" x14ac:dyDescent="0.3"/>
  <cols>
    <col min="1" max="1" width="45.6640625" customWidth="1"/>
    <col min="2" max="7" width="19.77734375" customWidth="1"/>
    <col min="8" max="13" width="23" customWidth="1"/>
  </cols>
  <sheetData>
    <row r="1" spans="1:13" s="92" customFormat="1" ht="18" customHeight="1" x14ac:dyDescent="0.45">
      <c r="A1" s="92" t="s">
        <v>192</v>
      </c>
    </row>
    <row r="2" spans="1:13" s="92" customFormat="1" ht="18" customHeight="1" x14ac:dyDescent="0.45"/>
    <row r="3" spans="1:13" s="149" customFormat="1" ht="99" customHeight="1" x14ac:dyDescent="0.45">
      <c r="A3" s="150" t="s">
        <v>73</v>
      </c>
      <c r="B3" s="95" t="s">
        <v>194</v>
      </c>
      <c r="C3" s="95" t="s">
        <v>68</v>
      </c>
      <c r="D3" s="95" t="s">
        <v>69</v>
      </c>
      <c r="E3" s="95" t="s">
        <v>70</v>
      </c>
      <c r="F3" s="95" t="s">
        <v>71</v>
      </c>
      <c r="G3" s="95" t="s">
        <v>72</v>
      </c>
      <c r="H3" s="95" t="s">
        <v>195</v>
      </c>
      <c r="I3" s="95" t="s">
        <v>82</v>
      </c>
      <c r="J3" s="95" t="s">
        <v>83</v>
      </c>
      <c r="K3" s="95" t="s">
        <v>84</v>
      </c>
      <c r="L3" s="95" t="s">
        <v>85</v>
      </c>
      <c r="M3" s="96" t="s">
        <v>86</v>
      </c>
    </row>
    <row r="4" spans="1:13" s="93" customFormat="1" ht="18" customHeight="1" x14ac:dyDescent="0.45">
      <c r="A4" s="107" t="s">
        <v>26</v>
      </c>
      <c r="B4" s="251">
        <v>1141710</v>
      </c>
      <c r="C4" s="251">
        <v>321351</v>
      </c>
      <c r="D4" s="251">
        <v>604749</v>
      </c>
      <c r="E4" s="251">
        <v>852302</v>
      </c>
      <c r="F4" s="251">
        <v>1255279</v>
      </c>
      <c r="G4" s="251">
        <v>2675743</v>
      </c>
      <c r="H4" s="252">
        <v>100</v>
      </c>
      <c r="I4" s="252">
        <v>100</v>
      </c>
      <c r="J4" s="252">
        <v>100</v>
      </c>
      <c r="K4" s="252">
        <v>100</v>
      </c>
      <c r="L4" s="252">
        <v>100</v>
      </c>
      <c r="M4" s="253">
        <v>100</v>
      </c>
    </row>
    <row r="5" spans="1:13" s="18" customFormat="1" ht="18" customHeight="1" x14ac:dyDescent="0.45">
      <c r="A5" s="108" t="s">
        <v>27</v>
      </c>
      <c r="B5" s="98">
        <v>695875</v>
      </c>
      <c r="C5" s="98">
        <v>130302</v>
      </c>
      <c r="D5" s="98">
        <v>354032</v>
      </c>
      <c r="E5" s="98">
        <v>532860</v>
      </c>
      <c r="F5" s="98">
        <v>853780</v>
      </c>
      <c r="G5" s="98">
        <v>1608963</v>
      </c>
      <c r="H5" s="99">
        <v>60.950241304709607</v>
      </c>
      <c r="I5" s="99">
        <v>40.548185628798414</v>
      </c>
      <c r="J5" s="99">
        <v>58.541973612192834</v>
      </c>
      <c r="K5" s="99">
        <v>62.520092643218014</v>
      </c>
      <c r="L5" s="99">
        <v>68.015158383116429</v>
      </c>
      <c r="M5" s="100">
        <v>60.131447601656809</v>
      </c>
    </row>
    <row r="6" spans="1:13" s="18" customFormat="1" ht="18" customHeight="1" x14ac:dyDescent="0.45">
      <c r="A6" s="109" t="s">
        <v>28</v>
      </c>
      <c r="B6" s="101">
        <v>156581</v>
      </c>
      <c r="C6" s="101">
        <v>55682</v>
      </c>
      <c r="D6" s="101">
        <v>85193</v>
      </c>
      <c r="E6" s="101">
        <v>105998</v>
      </c>
      <c r="F6" s="101">
        <v>143130</v>
      </c>
      <c r="G6" s="101">
        <v>393024</v>
      </c>
      <c r="H6" s="102">
        <v>13.714603533296547</v>
      </c>
      <c r="I6" s="102">
        <v>17.327470585123432</v>
      </c>
      <c r="J6" s="102">
        <v>14.087332099763703</v>
      </c>
      <c r="K6" s="102">
        <v>12.436671508455923</v>
      </c>
      <c r="L6" s="102">
        <v>11.402246034546902</v>
      </c>
      <c r="M6" s="103">
        <v>14.688406173537594</v>
      </c>
    </row>
    <row r="7" spans="1:13" s="18" customFormat="1" ht="18" customHeight="1" x14ac:dyDescent="0.45">
      <c r="A7" s="108" t="s">
        <v>196</v>
      </c>
      <c r="B7" s="98">
        <v>16972</v>
      </c>
      <c r="C7" s="98">
        <v>5222</v>
      </c>
      <c r="D7" s="98">
        <v>10363</v>
      </c>
      <c r="E7" s="98">
        <v>15733</v>
      </c>
      <c r="F7" s="98">
        <v>9178</v>
      </c>
      <c r="G7" s="98">
        <v>44373</v>
      </c>
      <c r="H7" s="99">
        <v>1.4865421166495869</v>
      </c>
      <c r="I7" s="99">
        <v>1.6250143923622458</v>
      </c>
      <c r="J7" s="99">
        <v>1.7136034950037122</v>
      </c>
      <c r="K7" s="99">
        <v>1.8459419313811301</v>
      </c>
      <c r="L7" s="99">
        <v>0.73115219803724907</v>
      </c>
      <c r="M7" s="100">
        <v>1.6583431218917513</v>
      </c>
    </row>
    <row r="8" spans="1:13" s="18" customFormat="1" ht="18" customHeight="1" x14ac:dyDescent="0.45">
      <c r="A8" s="109" t="s">
        <v>197</v>
      </c>
      <c r="B8" s="101">
        <v>34085</v>
      </c>
      <c r="C8" s="101">
        <v>3063</v>
      </c>
      <c r="D8" s="101">
        <v>6123</v>
      </c>
      <c r="E8" s="101">
        <v>13575</v>
      </c>
      <c r="F8" s="101">
        <v>23351</v>
      </c>
      <c r="G8" s="101">
        <v>124355</v>
      </c>
      <c r="H8" s="102">
        <v>2.9854341295074933</v>
      </c>
      <c r="I8" s="102">
        <v>0.95316336342504004</v>
      </c>
      <c r="J8" s="102">
        <v>1.0124861719490235</v>
      </c>
      <c r="K8" s="102">
        <v>1.5927452945082847</v>
      </c>
      <c r="L8" s="102">
        <v>1.8602239024153195</v>
      </c>
      <c r="M8" s="103">
        <v>4.647494172646625</v>
      </c>
    </row>
    <row r="9" spans="1:13" s="18" customFormat="1" ht="18" customHeight="1" x14ac:dyDescent="0.45">
      <c r="A9" s="108" t="s">
        <v>17</v>
      </c>
      <c r="B9" s="98">
        <v>207897</v>
      </c>
      <c r="C9" s="98">
        <v>105201</v>
      </c>
      <c r="D9" s="98">
        <v>122007</v>
      </c>
      <c r="E9" s="98">
        <v>151525</v>
      </c>
      <c r="F9" s="98">
        <v>199003</v>
      </c>
      <c r="G9" s="98">
        <v>461885</v>
      </c>
      <c r="H9" s="99">
        <v>18.209265049793729</v>
      </c>
      <c r="I9" s="99">
        <v>32.737100553600271</v>
      </c>
      <c r="J9" s="99">
        <v>20.174816328757881</v>
      </c>
      <c r="K9" s="99">
        <v>17.778322707209416</v>
      </c>
      <c r="L9" s="99">
        <v>15.853288392460959</v>
      </c>
      <c r="M9" s="100">
        <v>17.261934348702397</v>
      </c>
    </row>
    <row r="10" spans="1:13" s="18" customFormat="1" ht="18" customHeight="1" x14ac:dyDescent="0.45">
      <c r="A10" s="232" t="s">
        <v>198</v>
      </c>
      <c r="B10" s="101">
        <v>30301</v>
      </c>
      <c r="C10" s="101">
        <v>21881</v>
      </c>
      <c r="D10" s="101">
        <v>27032</v>
      </c>
      <c r="E10" s="101">
        <v>32612</v>
      </c>
      <c r="F10" s="101">
        <v>26838</v>
      </c>
      <c r="G10" s="101">
        <v>43143</v>
      </c>
      <c r="H10" s="102">
        <v>2.6540014539594114</v>
      </c>
      <c r="I10" s="102">
        <v>6.8090654766905967</v>
      </c>
      <c r="J10" s="102">
        <v>4.4699536501920631</v>
      </c>
      <c r="K10" s="102">
        <v>3.8263432445306944</v>
      </c>
      <c r="L10" s="102">
        <v>2.1380107529879813</v>
      </c>
      <c r="M10" s="103">
        <v>1.6123745815648214</v>
      </c>
    </row>
    <row r="11" spans="1:13" s="18" customFormat="1" ht="18" customHeight="1" x14ac:dyDescent="0.45">
      <c r="A11" s="233" t="s">
        <v>29</v>
      </c>
      <c r="B11" s="234">
        <v>479714</v>
      </c>
      <c r="C11" s="234">
        <v>98202</v>
      </c>
      <c r="D11" s="234">
        <v>190114</v>
      </c>
      <c r="E11" s="234">
        <v>294715</v>
      </c>
      <c r="F11" s="234">
        <v>479819</v>
      </c>
      <c r="G11" s="234">
        <v>1336191</v>
      </c>
      <c r="H11" s="235">
        <v>100</v>
      </c>
      <c r="I11" s="235">
        <v>100</v>
      </c>
      <c r="J11" s="235">
        <v>100</v>
      </c>
      <c r="K11" s="235">
        <v>100</v>
      </c>
      <c r="L11" s="235">
        <v>100</v>
      </c>
      <c r="M11" s="236">
        <v>100</v>
      </c>
    </row>
    <row r="12" spans="1:13" s="18" customFormat="1" ht="18" customHeight="1" x14ac:dyDescent="0.45">
      <c r="A12" s="109" t="s">
        <v>27</v>
      </c>
      <c r="B12" s="101">
        <v>270323</v>
      </c>
      <c r="C12" s="101">
        <v>31664</v>
      </c>
      <c r="D12" s="101">
        <v>93627</v>
      </c>
      <c r="E12" s="101">
        <v>160310</v>
      </c>
      <c r="F12" s="101">
        <v>305997</v>
      </c>
      <c r="G12" s="101">
        <v>760307</v>
      </c>
      <c r="H12" s="102">
        <v>56.350867391820955</v>
      </c>
      <c r="I12" s="102">
        <v>32.243742489969655</v>
      </c>
      <c r="J12" s="102">
        <v>49.247819729215102</v>
      </c>
      <c r="K12" s="102">
        <v>54.394923909539727</v>
      </c>
      <c r="L12" s="102">
        <v>63.773422894883282</v>
      </c>
      <c r="M12" s="103">
        <v>56.901071777911994</v>
      </c>
    </row>
    <row r="13" spans="1:13" s="18" customFormat="1" ht="18" customHeight="1" x14ac:dyDescent="0.45">
      <c r="A13" s="108" t="s">
        <v>28</v>
      </c>
      <c r="B13" s="98">
        <v>65957</v>
      </c>
      <c r="C13" s="98">
        <v>16533</v>
      </c>
      <c r="D13" s="98">
        <v>28055</v>
      </c>
      <c r="E13" s="98">
        <v>39514</v>
      </c>
      <c r="F13" s="98">
        <v>52761</v>
      </c>
      <c r="G13" s="98">
        <v>192986</v>
      </c>
      <c r="H13" s="99">
        <v>13.749233918543133</v>
      </c>
      <c r="I13" s="99">
        <v>16.835705993767945</v>
      </c>
      <c r="J13" s="99">
        <v>14.756935312496713</v>
      </c>
      <c r="K13" s="99">
        <v>13.407529307975501</v>
      </c>
      <c r="L13" s="99">
        <v>10.996021416409105</v>
      </c>
      <c r="M13" s="100">
        <v>14.442995050857249</v>
      </c>
    </row>
    <row r="14" spans="1:13" s="18" customFormat="1" ht="18" customHeight="1" x14ac:dyDescent="0.45">
      <c r="A14" s="109" t="s">
        <v>196</v>
      </c>
      <c r="B14" s="101">
        <v>6840</v>
      </c>
      <c r="C14" s="101">
        <v>1843</v>
      </c>
      <c r="D14" s="101">
        <v>4619</v>
      </c>
      <c r="E14" s="101">
        <v>5377</v>
      </c>
      <c r="F14" s="101">
        <v>3319</v>
      </c>
      <c r="G14" s="101">
        <v>19048</v>
      </c>
      <c r="H14" s="102">
        <v>1.4258495687013513</v>
      </c>
      <c r="I14" s="102">
        <v>1.8767438545039816</v>
      </c>
      <c r="J14" s="102">
        <v>2.4295948746541547</v>
      </c>
      <c r="K14" s="102">
        <v>1.8244744923061262</v>
      </c>
      <c r="L14" s="102">
        <v>0.69171916910334941</v>
      </c>
      <c r="M14" s="103">
        <v>1.4255447013188982</v>
      </c>
    </row>
    <row r="15" spans="1:13" s="18" customFormat="1" ht="18" customHeight="1" x14ac:dyDescent="0.45">
      <c r="A15" s="108" t="s">
        <v>197</v>
      </c>
      <c r="B15" s="98">
        <v>16384</v>
      </c>
      <c r="C15" s="98">
        <v>1385</v>
      </c>
      <c r="D15" s="98">
        <v>2210</v>
      </c>
      <c r="E15" s="98">
        <v>5984</v>
      </c>
      <c r="F15" s="98">
        <v>9737</v>
      </c>
      <c r="G15" s="98">
        <v>62629</v>
      </c>
      <c r="H15" s="99">
        <v>3.4153683236261605</v>
      </c>
      <c r="I15" s="99">
        <v>1.4103582411763509</v>
      </c>
      <c r="J15" s="99">
        <v>1.1624604184857505</v>
      </c>
      <c r="K15" s="99">
        <v>2.0304361841100724</v>
      </c>
      <c r="L15" s="99">
        <v>2.0293068844710191</v>
      </c>
      <c r="M15" s="100">
        <v>4.6871293101061156</v>
      </c>
    </row>
    <row r="16" spans="1:13" s="18" customFormat="1" ht="18" customHeight="1" x14ac:dyDescent="0.45">
      <c r="A16" s="109" t="s">
        <v>17</v>
      </c>
      <c r="B16" s="101">
        <v>104583</v>
      </c>
      <c r="C16" s="101">
        <v>38312</v>
      </c>
      <c r="D16" s="101">
        <v>49933</v>
      </c>
      <c r="E16" s="101">
        <v>67463</v>
      </c>
      <c r="F16" s="101">
        <v>93766</v>
      </c>
      <c r="G16" s="101">
        <v>273528</v>
      </c>
      <c r="H16" s="102">
        <v>21.801114830920092</v>
      </c>
      <c r="I16" s="102">
        <v>39.013462047616137</v>
      </c>
      <c r="J16" s="102">
        <v>26.264767455316285</v>
      </c>
      <c r="K16" s="102">
        <v>22.890928524167418</v>
      </c>
      <c r="L16" s="102">
        <v>19.541952277838099</v>
      </c>
      <c r="M16" s="103">
        <v>20.470726116251345</v>
      </c>
    </row>
    <row r="17" spans="1:13" s="18" customFormat="1" ht="18" customHeight="1" x14ac:dyDescent="0.45">
      <c r="A17" s="110" t="s">
        <v>198</v>
      </c>
      <c r="B17" s="104">
        <v>15626</v>
      </c>
      <c r="C17" s="104">
        <v>8466</v>
      </c>
      <c r="D17" s="104">
        <v>11670</v>
      </c>
      <c r="E17" s="104">
        <v>16067</v>
      </c>
      <c r="F17" s="104">
        <v>14237</v>
      </c>
      <c r="G17" s="104">
        <v>27693</v>
      </c>
      <c r="H17" s="105">
        <v>3.2573575088490223</v>
      </c>
      <c r="I17" s="105">
        <v>8.6210056821653325</v>
      </c>
      <c r="J17" s="105">
        <v>6.1384222098319956</v>
      </c>
      <c r="K17" s="105">
        <v>5.4517075819011582</v>
      </c>
      <c r="L17" s="105">
        <v>2.9671605334511555</v>
      </c>
      <c r="M17" s="106">
        <v>2.0725330435544023</v>
      </c>
    </row>
    <row r="18" spans="1:13" s="18" customFormat="1" ht="18" customHeight="1" x14ac:dyDescent="0.45">
      <c r="A18" s="18" t="s">
        <v>79</v>
      </c>
    </row>
    <row r="19" spans="1:13" s="18" customFormat="1" ht="18" customHeight="1" x14ac:dyDescent="0.45">
      <c r="A19" s="18" t="s">
        <v>199</v>
      </c>
    </row>
    <row r="20" spans="1:13" s="18" customFormat="1" ht="18" customHeight="1" x14ac:dyDescent="0.45">
      <c r="A20" s="18" t="s">
        <v>114</v>
      </c>
    </row>
    <row r="21" spans="1:13" s="18" customFormat="1" ht="18" customHeight="1" x14ac:dyDescent="0.45">
      <c r="A21" s="18" t="s">
        <v>200</v>
      </c>
    </row>
    <row r="22" spans="1:13" s="18" customFormat="1" ht="18" customHeight="1" x14ac:dyDescent="0.45">
      <c r="A22" s="18" t="s">
        <v>55</v>
      </c>
    </row>
    <row r="23" spans="1:13" ht="18" customHeight="1" x14ac:dyDescent="0.3"/>
    <row r="24" spans="1:13" ht="18" customHeight="1" x14ac:dyDescent="0.3"/>
    <row r="26" spans="1:13" ht="16.05" customHeight="1" x14ac:dyDescent="0.3">
      <c r="A26" s="19"/>
    </row>
  </sheetData>
  <pageMargins left="0.70866141732283472" right="0.70866141732283472" top="0.74803149606299213" bottom="0.74803149606299213" header="0.31496062992125984" footer="0.31496062992125984"/>
  <pageSetup scale="43"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4"/>
  <sheetViews>
    <sheetView showGridLines="0" zoomScale="80" zoomScaleNormal="80" workbookViewId="0">
      <selection activeCell="C40" sqref="C40"/>
    </sheetView>
  </sheetViews>
  <sheetFormatPr baseColWidth="10" defaultColWidth="11.33203125" defaultRowHeight="16.05" customHeight="1" x14ac:dyDescent="0.25"/>
  <cols>
    <col min="1" max="1" width="45.6640625" style="1" customWidth="1"/>
    <col min="2" max="7" width="20.77734375" style="1" customWidth="1"/>
    <col min="8" max="13" width="22.88671875" style="1" customWidth="1"/>
    <col min="14" max="16384" width="11.33203125" style="1"/>
  </cols>
  <sheetData>
    <row r="1" spans="1:13" s="92" customFormat="1" ht="18" customHeight="1" x14ac:dyDescent="0.45">
      <c r="A1" s="92" t="s">
        <v>201</v>
      </c>
    </row>
    <row r="2" spans="1:13" s="92" customFormat="1" ht="18" customHeight="1" x14ac:dyDescent="0.45"/>
    <row r="3" spans="1:13" s="116" customFormat="1" ht="83.4" customHeight="1" x14ac:dyDescent="0.3">
      <c r="A3" s="123" t="s">
        <v>73</v>
      </c>
      <c r="B3" s="124" t="s">
        <v>205</v>
      </c>
      <c r="C3" s="124" t="s">
        <v>74</v>
      </c>
      <c r="D3" s="124" t="s">
        <v>75</v>
      </c>
      <c r="E3" s="124" t="s">
        <v>76</v>
      </c>
      <c r="F3" s="124" t="s">
        <v>77</v>
      </c>
      <c r="G3" s="124" t="s">
        <v>78</v>
      </c>
      <c r="H3" s="124" t="s">
        <v>87</v>
      </c>
      <c r="I3" s="124" t="s">
        <v>88</v>
      </c>
      <c r="J3" s="124" t="s">
        <v>89</v>
      </c>
      <c r="K3" s="124" t="s">
        <v>90</v>
      </c>
      <c r="L3" s="124" t="s">
        <v>91</v>
      </c>
      <c r="M3" s="125" t="s">
        <v>92</v>
      </c>
    </row>
    <row r="4" spans="1:13" s="93" customFormat="1" ht="18" customHeight="1" x14ac:dyDescent="0.45">
      <c r="A4" s="94" t="s">
        <v>30</v>
      </c>
      <c r="B4" s="113">
        <v>1053978</v>
      </c>
      <c r="C4" s="113">
        <v>313445</v>
      </c>
      <c r="D4" s="113">
        <v>576815</v>
      </c>
      <c r="E4" s="113">
        <v>804100</v>
      </c>
      <c r="F4" s="113">
        <v>1165290</v>
      </c>
      <c r="G4" s="113">
        <v>2411017</v>
      </c>
      <c r="H4" s="114">
        <v>100</v>
      </c>
      <c r="I4" s="114">
        <v>100</v>
      </c>
      <c r="J4" s="114">
        <v>100</v>
      </c>
      <c r="K4" s="114">
        <v>100</v>
      </c>
      <c r="L4" s="114">
        <v>100</v>
      </c>
      <c r="M4" s="115">
        <v>100</v>
      </c>
    </row>
    <row r="5" spans="1:13" s="18" customFormat="1" ht="18" customHeight="1" x14ac:dyDescent="0.45">
      <c r="A5" s="108" t="s">
        <v>31</v>
      </c>
      <c r="B5" s="126">
        <v>622207</v>
      </c>
      <c r="C5" s="126">
        <v>124190</v>
      </c>
      <c r="D5" s="126">
        <v>329581</v>
      </c>
      <c r="E5" s="126">
        <v>490648</v>
      </c>
      <c r="F5" s="126">
        <v>774364</v>
      </c>
      <c r="G5" s="126">
        <v>1392727</v>
      </c>
      <c r="H5" s="127">
        <v>59.034154413090214</v>
      </c>
      <c r="I5" s="127">
        <v>39.620986137918933</v>
      </c>
      <c r="J5" s="127">
        <v>57.138077199795426</v>
      </c>
      <c r="K5" s="127">
        <v>61.018281308294988</v>
      </c>
      <c r="L5" s="127">
        <v>66.452471058706422</v>
      </c>
      <c r="M5" s="128">
        <v>57.765125671034255</v>
      </c>
    </row>
    <row r="6" spans="1:13" s="18" customFormat="1" ht="18" customHeight="1" x14ac:dyDescent="0.45">
      <c r="A6" s="109" t="s">
        <v>32</v>
      </c>
      <c r="B6" s="117">
        <v>148718</v>
      </c>
      <c r="C6" s="117">
        <v>53983</v>
      </c>
      <c r="D6" s="117">
        <v>81920</v>
      </c>
      <c r="E6" s="117">
        <v>101400</v>
      </c>
      <c r="F6" s="117">
        <v>136242</v>
      </c>
      <c r="G6" s="117">
        <v>370157</v>
      </c>
      <c r="H6" s="118">
        <v>14.110161692179531</v>
      </c>
      <c r="I6" s="118">
        <v>17.222479222830163</v>
      </c>
      <c r="J6" s="118">
        <v>14.202127198495184</v>
      </c>
      <c r="K6" s="118">
        <v>12.610371844297974</v>
      </c>
      <c r="L6" s="118">
        <v>11.691681898926449</v>
      </c>
      <c r="M6" s="119">
        <v>15.352732892385246</v>
      </c>
    </row>
    <row r="7" spans="1:13" s="18" customFormat="1" ht="18" customHeight="1" x14ac:dyDescent="0.45">
      <c r="A7" s="109" t="s">
        <v>196</v>
      </c>
      <c r="B7" s="117">
        <v>16972</v>
      </c>
      <c r="C7" s="117">
        <v>5222</v>
      </c>
      <c r="D7" s="117">
        <v>10363</v>
      </c>
      <c r="E7" s="117">
        <v>15733</v>
      </c>
      <c r="F7" s="117">
        <v>9178</v>
      </c>
      <c r="G7" s="117">
        <v>44373</v>
      </c>
      <c r="H7" s="118">
        <v>1.6102802904804463</v>
      </c>
      <c r="I7" s="118">
        <v>1.6660020099219959</v>
      </c>
      <c r="J7" s="118">
        <v>1.7965898945069041</v>
      </c>
      <c r="K7" s="118">
        <v>1.9565974381295859</v>
      </c>
      <c r="L7" s="118">
        <v>0.78761510010383684</v>
      </c>
      <c r="M7" s="119">
        <v>1.8404266747185938</v>
      </c>
    </row>
    <row r="8" spans="1:13" s="18" customFormat="1" ht="18" customHeight="1" x14ac:dyDescent="0.45">
      <c r="A8" s="108" t="s">
        <v>197</v>
      </c>
      <c r="B8" s="126">
        <v>32642</v>
      </c>
      <c r="C8" s="126">
        <v>2968</v>
      </c>
      <c r="D8" s="126">
        <v>5912</v>
      </c>
      <c r="E8" s="126">
        <v>12901</v>
      </c>
      <c r="F8" s="126">
        <v>21681</v>
      </c>
      <c r="G8" s="126">
        <v>119790</v>
      </c>
      <c r="H8" s="127">
        <v>3.097028590729598</v>
      </c>
      <c r="I8" s="127">
        <v>0.94689658472778326</v>
      </c>
      <c r="J8" s="127">
        <v>1.0249386718445255</v>
      </c>
      <c r="K8" s="127">
        <v>1.6044024375077726</v>
      </c>
      <c r="L8" s="127">
        <v>1.860566897510491</v>
      </c>
      <c r="M8" s="128">
        <v>4.9684427774669357</v>
      </c>
    </row>
    <row r="9" spans="1:13" s="18" customFormat="1" ht="18" customHeight="1" x14ac:dyDescent="0.45">
      <c r="A9" s="109" t="s">
        <v>17</v>
      </c>
      <c r="B9" s="117">
        <v>203140</v>
      </c>
      <c r="C9" s="117">
        <v>105201</v>
      </c>
      <c r="D9" s="117">
        <v>122007</v>
      </c>
      <c r="E9" s="117">
        <v>150805</v>
      </c>
      <c r="F9" s="117">
        <v>196988</v>
      </c>
      <c r="G9" s="117">
        <v>440828</v>
      </c>
      <c r="H9" s="118">
        <v>19.273647078022503</v>
      </c>
      <c r="I9" s="118">
        <v>33.562826014133265</v>
      </c>
      <c r="J9" s="118">
        <v>21.151842445151392</v>
      </c>
      <c r="K9" s="118">
        <v>18.754508145753015</v>
      </c>
      <c r="L9" s="118">
        <v>16.904633181439813</v>
      </c>
      <c r="M9" s="119">
        <v>18.283902602096958</v>
      </c>
    </row>
    <row r="10" spans="1:13" s="18" customFormat="1" ht="18" customHeight="1" x14ac:dyDescent="0.45">
      <c r="A10" s="237" t="s">
        <v>204</v>
      </c>
      <c r="B10" s="126">
        <v>30301</v>
      </c>
      <c r="C10" s="126">
        <v>21881</v>
      </c>
      <c r="D10" s="126">
        <v>27032</v>
      </c>
      <c r="E10" s="126">
        <v>32612</v>
      </c>
      <c r="F10" s="126">
        <v>26838</v>
      </c>
      <c r="G10" s="126">
        <v>43143</v>
      </c>
      <c r="H10" s="127">
        <v>2.874917692779166</v>
      </c>
      <c r="I10" s="127">
        <v>6.9808100304678655</v>
      </c>
      <c r="J10" s="127">
        <v>4.686424590206566</v>
      </c>
      <c r="K10" s="127">
        <v>4.0557144633752023</v>
      </c>
      <c r="L10" s="127">
        <v>2.3031176788610561</v>
      </c>
      <c r="M10" s="128">
        <v>1.7894108585713002</v>
      </c>
    </row>
    <row r="11" spans="1:13" s="18" customFormat="1" ht="18" customHeight="1" x14ac:dyDescent="0.45">
      <c r="A11" s="111" t="s">
        <v>33</v>
      </c>
      <c r="B11" s="120">
        <v>443534</v>
      </c>
      <c r="C11" s="120">
        <v>96314</v>
      </c>
      <c r="D11" s="120">
        <v>182727</v>
      </c>
      <c r="E11" s="120">
        <v>280173</v>
      </c>
      <c r="F11" s="120">
        <v>448711</v>
      </c>
      <c r="G11" s="120">
        <v>1210171</v>
      </c>
      <c r="H11" s="121">
        <v>100</v>
      </c>
      <c r="I11" s="121">
        <v>100</v>
      </c>
      <c r="J11" s="121">
        <v>100</v>
      </c>
      <c r="K11" s="121">
        <v>100</v>
      </c>
      <c r="L11" s="121">
        <v>100</v>
      </c>
      <c r="M11" s="122">
        <v>100</v>
      </c>
    </row>
    <row r="12" spans="1:13" s="18" customFormat="1" ht="18" customHeight="1" x14ac:dyDescent="0.45">
      <c r="A12" s="108" t="s">
        <v>31</v>
      </c>
      <c r="B12" s="126">
        <v>240734</v>
      </c>
      <c r="C12" s="126">
        <v>30284</v>
      </c>
      <c r="D12" s="126">
        <v>87373</v>
      </c>
      <c r="E12" s="126">
        <v>148108</v>
      </c>
      <c r="F12" s="126">
        <v>278800</v>
      </c>
      <c r="G12" s="126">
        <v>659357</v>
      </c>
      <c r="H12" s="127">
        <v>54.276335072395796</v>
      </c>
      <c r="I12" s="127">
        <v>31.442988558257369</v>
      </c>
      <c r="J12" s="127">
        <v>47.816141019115946</v>
      </c>
      <c r="K12" s="127">
        <v>52.863052471151747</v>
      </c>
      <c r="L12" s="127">
        <v>62.133533610720484</v>
      </c>
      <c r="M12" s="128">
        <v>54.484614157833889</v>
      </c>
    </row>
    <row r="13" spans="1:13" s="18" customFormat="1" ht="18" customHeight="1" x14ac:dyDescent="0.45">
      <c r="A13" s="109" t="s">
        <v>32</v>
      </c>
      <c r="B13" s="117">
        <v>62700</v>
      </c>
      <c r="C13" s="117">
        <v>16072</v>
      </c>
      <c r="D13" s="117">
        <v>26992</v>
      </c>
      <c r="E13" s="117">
        <v>37677</v>
      </c>
      <c r="F13" s="117">
        <v>50353</v>
      </c>
      <c r="G13" s="117">
        <v>182467</v>
      </c>
      <c r="H13" s="118">
        <v>14.136458535309583</v>
      </c>
      <c r="I13" s="118">
        <v>16.687085989575763</v>
      </c>
      <c r="J13" s="118">
        <v>14.771763340940311</v>
      </c>
      <c r="K13" s="118">
        <v>13.44776263237357</v>
      </c>
      <c r="L13" s="118">
        <v>11.221699490317821</v>
      </c>
      <c r="M13" s="119">
        <v>15.077786527689064</v>
      </c>
    </row>
    <row r="14" spans="1:13" s="18" customFormat="1" ht="18" customHeight="1" x14ac:dyDescent="0.45">
      <c r="A14" s="109" t="s">
        <v>196</v>
      </c>
      <c r="B14" s="117">
        <v>6840</v>
      </c>
      <c r="C14" s="117">
        <v>1843</v>
      </c>
      <c r="D14" s="117">
        <v>4619</v>
      </c>
      <c r="E14" s="117">
        <v>5377</v>
      </c>
      <c r="F14" s="117">
        <v>3319</v>
      </c>
      <c r="G14" s="117">
        <v>19048</v>
      </c>
      <c r="H14" s="118">
        <v>1.5421591129428636</v>
      </c>
      <c r="I14" s="118">
        <v>1.9135328197354486</v>
      </c>
      <c r="J14" s="118">
        <v>2.5278147181314199</v>
      </c>
      <c r="K14" s="118">
        <v>1.9191713691183661</v>
      </c>
      <c r="L14" s="118">
        <v>0.73967431152790997</v>
      </c>
      <c r="M14" s="119">
        <v>1.573992435779737</v>
      </c>
    </row>
    <row r="15" spans="1:13" s="18" customFormat="1" ht="18" customHeight="1" x14ac:dyDescent="0.45">
      <c r="A15" s="108" t="s">
        <v>197</v>
      </c>
      <c r="B15" s="126">
        <v>15722</v>
      </c>
      <c r="C15" s="126">
        <v>1337</v>
      </c>
      <c r="D15" s="126">
        <v>2140</v>
      </c>
      <c r="E15" s="126">
        <v>5722</v>
      </c>
      <c r="F15" s="126">
        <v>8941</v>
      </c>
      <c r="G15" s="126">
        <v>60493</v>
      </c>
      <c r="H15" s="127">
        <v>3.544711341182412</v>
      </c>
      <c r="I15" s="127">
        <v>1.388167867599726</v>
      </c>
      <c r="J15" s="127">
        <v>1.1711460265861093</v>
      </c>
      <c r="K15" s="127">
        <v>2.0423095730138163</v>
      </c>
      <c r="L15" s="127">
        <v>1.9925965710669007</v>
      </c>
      <c r="M15" s="128">
        <v>4.9987150576240875</v>
      </c>
    </row>
    <row r="16" spans="1:13" s="18" customFormat="1" ht="18" customHeight="1" x14ac:dyDescent="0.45">
      <c r="A16" s="109" t="s">
        <v>17</v>
      </c>
      <c r="B16" s="117">
        <v>101911</v>
      </c>
      <c r="C16" s="117">
        <v>38312</v>
      </c>
      <c r="D16" s="117">
        <v>49933</v>
      </c>
      <c r="E16" s="117">
        <v>67222</v>
      </c>
      <c r="F16" s="117">
        <v>93060</v>
      </c>
      <c r="G16" s="117">
        <v>261114</v>
      </c>
      <c r="H16" s="118">
        <v>22.977043473555579</v>
      </c>
      <c r="I16" s="118">
        <v>39.778225387794095</v>
      </c>
      <c r="J16" s="118">
        <v>27.326558198843081</v>
      </c>
      <c r="K16" s="118">
        <v>23.993032876115826</v>
      </c>
      <c r="L16" s="118">
        <v>20.739406878815096</v>
      </c>
      <c r="M16" s="119">
        <v>21.576620163596715</v>
      </c>
    </row>
    <row r="17" spans="1:13" s="18" customFormat="1" ht="18" customHeight="1" x14ac:dyDescent="0.45">
      <c r="A17" s="237" t="s">
        <v>204</v>
      </c>
      <c r="B17" s="129">
        <v>15626</v>
      </c>
      <c r="C17" s="129">
        <v>8466</v>
      </c>
      <c r="D17" s="129">
        <v>11670</v>
      </c>
      <c r="E17" s="129">
        <v>16067</v>
      </c>
      <c r="F17" s="129">
        <v>14237</v>
      </c>
      <c r="G17" s="129">
        <v>27693</v>
      </c>
      <c r="H17" s="130">
        <v>3.5230670027551438</v>
      </c>
      <c r="I17" s="130">
        <v>8.7899993770376064</v>
      </c>
      <c r="J17" s="130">
        <v>6.3865766963831287</v>
      </c>
      <c r="K17" s="130">
        <v>5.7346710782266674</v>
      </c>
      <c r="L17" s="130">
        <v>3.1728662769577745</v>
      </c>
      <c r="M17" s="131">
        <v>2.2883542904267249</v>
      </c>
    </row>
    <row r="18" spans="1:13" s="18" customFormat="1" ht="18" customHeight="1" x14ac:dyDescent="0.45">
      <c r="A18" s="18" t="s">
        <v>79</v>
      </c>
    </row>
    <row r="19" spans="1:13" s="18" customFormat="1" ht="18" customHeight="1" x14ac:dyDescent="0.45">
      <c r="A19" s="18" t="s">
        <v>206</v>
      </c>
    </row>
    <row r="20" spans="1:13" s="18" customFormat="1" ht="18" customHeight="1" x14ac:dyDescent="0.45">
      <c r="A20" s="18" t="s">
        <v>114</v>
      </c>
    </row>
    <row r="21" spans="1:13" s="18" customFormat="1" ht="18" customHeight="1" x14ac:dyDescent="0.45">
      <c r="A21" s="18" t="s">
        <v>200</v>
      </c>
    </row>
    <row r="22" spans="1:13" s="18" customFormat="1" ht="18" customHeight="1" x14ac:dyDescent="0.45">
      <c r="A22" s="18" t="s">
        <v>55</v>
      </c>
    </row>
    <row r="23" spans="1:13" s="18" customFormat="1" ht="18" customHeight="1" x14ac:dyDescent="0.45"/>
    <row r="24" spans="1:13" s="18" customFormat="1" ht="16.05" customHeight="1" x14ac:dyDescent="0.45"/>
  </sheetData>
  <pageMargins left="0.70866141732283472" right="0.70866141732283472" top="0.74803149606299213" bottom="0.74803149606299213" header="0.31496062992125984" footer="0.31496062992125984"/>
  <pageSetup scale="39"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23"/>
  <sheetViews>
    <sheetView showGridLines="0" zoomScale="90" zoomScaleNormal="90" workbookViewId="0">
      <selection activeCell="C29" sqref="C29"/>
    </sheetView>
  </sheetViews>
  <sheetFormatPr baseColWidth="10" defaultRowHeight="16.05" customHeight="1" x14ac:dyDescent="0.3"/>
  <cols>
    <col min="1" max="1" width="45.6640625" customWidth="1"/>
    <col min="2" max="2" width="24.77734375" customWidth="1"/>
    <col min="3" max="3" width="24.6640625" customWidth="1"/>
    <col min="4" max="4" width="21.109375" customWidth="1"/>
    <col min="5" max="5" width="25.5546875" customWidth="1"/>
    <col min="6" max="6" width="22" customWidth="1"/>
    <col min="7" max="7" width="24.6640625" customWidth="1"/>
  </cols>
  <sheetData>
    <row r="1" spans="1:10" s="92" customFormat="1" ht="18" customHeight="1" x14ac:dyDescent="0.45">
      <c r="A1" s="92" t="s">
        <v>207</v>
      </c>
    </row>
    <row r="2" spans="1:10" s="92" customFormat="1" ht="18" customHeight="1" x14ac:dyDescent="0.45"/>
    <row r="3" spans="1:10" s="132" customFormat="1" ht="75" customHeight="1" x14ac:dyDescent="0.45">
      <c r="A3" s="133" t="s">
        <v>7</v>
      </c>
      <c r="B3" s="16" t="s">
        <v>194</v>
      </c>
      <c r="C3" s="16" t="s">
        <v>208</v>
      </c>
      <c r="D3" s="16" t="s">
        <v>209</v>
      </c>
      <c r="E3" s="16" t="s">
        <v>210</v>
      </c>
      <c r="F3" s="16" t="s">
        <v>211</v>
      </c>
      <c r="G3" s="17" t="s">
        <v>212</v>
      </c>
    </row>
    <row r="4" spans="1:10" s="36" customFormat="1" ht="18" customHeight="1" x14ac:dyDescent="0.45">
      <c r="A4" s="248" t="s">
        <v>80</v>
      </c>
      <c r="B4" s="134">
        <v>1141709.8406760676</v>
      </c>
      <c r="C4" s="135">
        <v>100</v>
      </c>
      <c r="D4" s="134">
        <v>1268461.3641937</v>
      </c>
      <c r="E4" s="135">
        <v>100</v>
      </c>
      <c r="F4" s="134">
        <v>789188.37247041147</v>
      </c>
      <c r="G4" s="136">
        <v>100</v>
      </c>
      <c r="I4" s="132"/>
      <c r="J4" s="132"/>
    </row>
    <row r="5" spans="1:10" s="18" customFormat="1" ht="18" customHeight="1" x14ac:dyDescent="0.45">
      <c r="A5" s="97" t="s">
        <v>27</v>
      </c>
      <c r="B5" s="137">
        <v>695875</v>
      </c>
      <c r="C5" s="138">
        <v>60.95024981022631</v>
      </c>
      <c r="D5" s="137">
        <v>775634</v>
      </c>
      <c r="E5" s="138">
        <v>61.147625138195153</v>
      </c>
      <c r="F5" s="137">
        <v>474052</v>
      </c>
      <c r="G5" s="139">
        <v>60.068295040392691</v>
      </c>
      <c r="I5" s="132"/>
      <c r="J5" s="132"/>
    </row>
    <row r="6" spans="1:10" s="18" customFormat="1" ht="18" customHeight="1" x14ac:dyDescent="0.45">
      <c r="A6" s="241" t="s">
        <v>28</v>
      </c>
      <c r="B6" s="140">
        <v>156581</v>
      </c>
      <c r="C6" s="141">
        <v>13.714605447149339</v>
      </c>
      <c r="D6" s="140">
        <v>166466</v>
      </c>
      <c r="E6" s="141">
        <v>13.123458443357039</v>
      </c>
      <c r="F6" s="140">
        <v>129089</v>
      </c>
      <c r="G6" s="142">
        <v>16.357184735997848</v>
      </c>
      <c r="I6" s="132"/>
      <c r="J6" s="132"/>
    </row>
    <row r="7" spans="1:10" s="18" customFormat="1" ht="18" customHeight="1" x14ac:dyDescent="0.45">
      <c r="A7" s="97" t="s">
        <v>196</v>
      </c>
      <c r="B7" s="137">
        <v>16972</v>
      </c>
      <c r="C7" s="138">
        <v>1.4865423240943574</v>
      </c>
      <c r="D7" s="137">
        <v>19068</v>
      </c>
      <c r="E7" s="138">
        <v>1.5032385327810605</v>
      </c>
      <c r="F7" s="137">
        <v>11142</v>
      </c>
      <c r="G7" s="139">
        <v>1.41183022820293</v>
      </c>
      <c r="I7" s="132"/>
      <c r="J7" s="132"/>
    </row>
    <row r="8" spans="1:10" s="18" customFormat="1" ht="18" customHeight="1" x14ac:dyDescent="0.45">
      <c r="A8" s="241" t="s">
        <v>197</v>
      </c>
      <c r="B8" s="140">
        <v>34085</v>
      </c>
      <c r="C8" s="141">
        <v>2.9854345461204437</v>
      </c>
      <c r="D8" s="140">
        <v>41562</v>
      </c>
      <c r="E8" s="141">
        <v>3.2765680668893662</v>
      </c>
      <c r="F8" s="140">
        <v>13287</v>
      </c>
      <c r="G8" s="142">
        <v>1.6836284546878775</v>
      </c>
      <c r="I8" s="132"/>
      <c r="J8" s="132"/>
    </row>
    <row r="9" spans="1:10" s="18" customFormat="1" ht="18" customHeight="1" x14ac:dyDescent="0.45">
      <c r="A9" s="97" t="s">
        <v>17</v>
      </c>
      <c r="B9" s="137">
        <v>207897</v>
      </c>
      <c r="C9" s="138">
        <v>18.209267590869942</v>
      </c>
      <c r="D9" s="137">
        <v>235187</v>
      </c>
      <c r="E9" s="138">
        <v>18.541124439331828</v>
      </c>
      <c r="F9" s="137">
        <v>131996</v>
      </c>
      <c r="G9" s="139">
        <v>16.725537856926401</v>
      </c>
      <c r="I9" s="132"/>
      <c r="J9" s="132"/>
    </row>
    <row r="10" spans="1:10" s="18" customFormat="1" ht="18" customHeight="1" x14ac:dyDescent="0.45">
      <c r="A10" s="249" t="s">
        <v>204</v>
      </c>
      <c r="B10" s="140">
        <v>30301</v>
      </c>
      <c r="C10" s="141">
        <v>2.6540018243214192</v>
      </c>
      <c r="D10" s="140">
        <v>30544</v>
      </c>
      <c r="E10" s="141">
        <v>2.4079566679916464</v>
      </c>
      <c r="F10" s="140">
        <v>29622</v>
      </c>
      <c r="G10" s="142">
        <v>3.75347648715017</v>
      </c>
    </row>
    <row r="11" spans="1:10" s="18" customFormat="1" ht="18" customHeight="1" x14ac:dyDescent="0.45">
      <c r="A11" s="250" t="s">
        <v>81</v>
      </c>
      <c r="B11" s="245">
        <v>479714</v>
      </c>
      <c r="C11" s="246">
        <v>100</v>
      </c>
      <c r="D11" s="245">
        <v>538781</v>
      </c>
      <c r="E11" s="246">
        <v>100</v>
      </c>
      <c r="F11" s="245">
        <v>315435</v>
      </c>
      <c r="G11" s="247">
        <v>100</v>
      </c>
    </row>
    <row r="12" spans="1:10" s="18" customFormat="1" ht="18" customHeight="1" x14ac:dyDescent="0.45">
      <c r="A12" s="241" t="s">
        <v>27</v>
      </c>
      <c r="B12" s="140">
        <v>270323</v>
      </c>
      <c r="C12" s="141">
        <v>56.350867391820955</v>
      </c>
      <c r="D12" s="140">
        <v>303285</v>
      </c>
      <c r="E12" s="141">
        <v>56.290960520137126</v>
      </c>
      <c r="F12" s="140">
        <v>178647</v>
      </c>
      <c r="G12" s="142">
        <v>56.635122925483863</v>
      </c>
    </row>
    <row r="13" spans="1:10" s="18" customFormat="1" ht="18" customHeight="1" x14ac:dyDescent="0.45">
      <c r="A13" s="97" t="s">
        <v>28</v>
      </c>
      <c r="B13" s="137">
        <v>65957</v>
      </c>
      <c r="C13" s="138">
        <v>13.749233918543133</v>
      </c>
      <c r="D13" s="137">
        <v>72494</v>
      </c>
      <c r="E13" s="138">
        <v>13.455188657358001</v>
      </c>
      <c r="F13" s="137">
        <v>47778</v>
      </c>
      <c r="G13" s="139">
        <v>15.146702173189405</v>
      </c>
    </row>
    <row r="14" spans="1:10" s="18" customFormat="1" ht="18" customHeight="1" x14ac:dyDescent="0.45">
      <c r="A14" s="241" t="s">
        <v>196</v>
      </c>
      <c r="B14" s="140">
        <v>6840</v>
      </c>
      <c r="C14" s="141">
        <v>1.4258495687013513</v>
      </c>
      <c r="D14" s="140">
        <v>7722</v>
      </c>
      <c r="E14" s="141">
        <v>1.4332353961999402</v>
      </c>
      <c r="F14" s="140">
        <v>4388</v>
      </c>
      <c r="G14" s="142">
        <v>1.3910948372881893</v>
      </c>
    </row>
    <row r="15" spans="1:10" s="18" customFormat="1" ht="18" customHeight="1" x14ac:dyDescent="0.45">
      <c r="A15" s="97" t="s">
        <v>197</v>
      </c>
      <c r="B15" s="137">
        <v>16384</v>
      </c>
      <c r="C15" s="138">
        <v>3.4153683236261605</v>
      </c>
      <c r="D15" s="137">
        <v>20128</v>
      </c>
      <c r="E15" s="138">
        <v>3.7358407219259773</v>
      </c>
      <c r="F15" s="137">
        <v>5974</v>
      </c>
      <c r="G15" s="139">
        <v>1.8938925610664639</v>
      </c>
    </row>
    <row r="16" spans="1:10" s="18" customFormat="1" ht="18" customHeight="1" x14ac:dyDescent="0.45">
      <c r="A16" s="241" t="s">
        <v>17</v>
      </c>
      <c r="B16" s="140">
        <v>104583</v>
      </c>
      <c r="C16" s="141">
        <v>21.801114830920092</v>
      </c>
      <c r="D16" s="140">
        <v>118867</v>
      </c>
      <c r="E16" s="141">
        <v>22.062210805503536</v>
      </c>
      <c r="F16" s="140">
        <v>64854</v>
      </c>
      <c r="G16" s="142">
        <v>20.560178800703792</v>
      </c>
    </row>
    <row r="17" spans="1:7" s="18" customFormat="1" ht="18" customHeight="1" x14ac:dyDescent="0.45">
      <c r="A17" s="237" t="s">
        <v>204</v>
      </c>
      <c r="B17" s="144">
        <v>15626</v>
      </c>
      <c r="C17" s="145">
        <v>3.2573575088490223</v>
      </c>
      <c r="D17" s="144">
        <v>16284</v>
      </c>
      <c r="E17" s="145">
        <v>3.0223782947060123</v>
      </c>
      <c r="F17" s="144">
        <v>13793</v>
      </c>
      <c r="G17" s="146">
        <v>4.3726916797438458</v>
      </c>
    </row>
    <row r="18" spans="1:7" s="18" customFormat="1" ht="18" customHeight="1" x14ac:dyDescent="0.45">
      <c r="A18" s="18" t="s">
        <v>79</v>
      </c>
      <c r="B18" s="56"/>
      <c r="C18" s="56"/>
      <c r="D18" s="56"/>
      <c r="E18" s="56"/>
      <c r="F18" s="56"/>
      <c r="G18" s="56"/>
    </row>
    <row r="19" spans="1:7" s="18" customFormat="1" ht="18" customHeight="1" x14ac:dyDescent="0.45">
      <c r="A19" s="18" t="s">
        <v>199</v>
      </c>
      <c r="B19" s="147"/>
      <c r="C19" s="147"/>
      <c r="D19" s="147"/>
      <c r="E19" s="147"/>
      <c r="F19" s="148"/>
      <c r="G19" s="148"/>
    </row>
    <row r="20" spans="1:7" s="18" customFormat="1" ht="18" customHeight="1" x14ac:dyDescent="0.45">
      <c r="A20" s="18" t="s">
        <v>114</v>
      </c>
      <c r="B20" s="56"/>
      <c r="C20" s="56"/>
      <c r="D20" s="56"/>
      <c r="E20" s="56"/>
      <c r="F20" s="56"/>
      <c r="G20" s="56"/>
    </row>
    <row r="21" spans="1:7" s="18" customFormat="1" ht="18" customHeight="1" x14ac:dyDescent="0.45">
      <c r="A21" s="18" t="s">
        <v>200</v>
      </c>
      <c r="B21" s="56"/>
      <c r="C21" s="56"/>
      <c r="D21" s="56"/>
      <c r="E21" s="56"/>
      <c r="F21" s="56"/>
      <c r="G21" s="56"/>
    </row>
    <row r="22" spans="1:7" ht="18" customHeight="1" x14ac:dyDescent="0.45">
      <c r="A22" s="18" t="s">
        <v>55</v>
      </c>
    </row>
    <row r="23" spans="1:7" ht="18" customHeight="1" x14ac:dyDescent="0.3"/>
  </sheetData>
  <pageMargins left="0.70866141732283472" right="0.70866141732283472" top="0.74803149606299213" bottom="0.74803149606299213" header="0.31496062992125984" footer="0.31496062992125984"/>
  <pageSetup scale="54"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24"/>
  <sheetViews>
    <sheetView showGridLines="0" zoomScale="90" zoomScaleNormal="90" workbookViewId="0">
      <selection activeCell="E28" sqref="E28"/>
    </sheetView>
  </sheetViews>
  <sheetFormatPr baseColWidth="10" defaultColWidth="11.33203125" defaultRowHeight="16.05" customHeight="1" x14ac:dyDescent="0.25"/>
  <cols>
    <col min="1" max="1" width="45.6640625" style="1" customWidth="1"/>
    <col min="2" max="2" width="22.109375" style="1" customWidth="1"/>
    <col min="3" max="3" width="23.5546875" style="1" customWidth="1"/>
    <col min="4" max="4" width="20.77734375" style="1" customWidth="1"/>
    <col min="5" max="5" width="23.33203125" style="1" customWidth="1"/>
    <col min="6" max="6" width="20.77734375" style="1" customWidth="1"/>
    <col min="7" max="7" width="23.5546875" style="1" customWidth="1"/>
    <col min="8" max="16384" width="11.33203125" style="1"/>
  </cols>
  <sheetData>
    <row r="1" spans="1:9" s="92" customFormat="1" ht="18" customHeight="1" x14ac:dyDescent="0.45">
      <c r="A1" s="92" t="s">
        <v>213</v>
      </c>
    </row>
    <row r="2" spans="1:9" s="92" customFormat="1" ht="18" customHeight="1" x14ac:dyDescent="0.45"/>
    <row r="3" spans="1:9" s="13" customFormat="1" ht="77.400000000000006" customHeight="1" x14ac:dyDescent="0.45">
      <c r="A3" s="152" t="s">
        <v>7</v>
      </c>
      <c r="B3" s="16" t="s">
        <v>205</v>
      </c>
      <c r="C3" s="16" t="s">
        <v>87</v>
      </c>
      <c r="D3" s="16" t="s">
        <v>214</v>
      </c>
      <c r="E3" s="16" t="s">
        <v>215</v>
      </c>
      <c r="F3" s="16" t="s">
        <v>216</v>
      </c>
      <c r="G3" s="17" t="s">
        <v>217</v>
      </c>
    </row>
    <row r="4" spans="1:9" s="13" customFormat="1" ht="18" customHeight="1" x14ac:dyDescent="0.45">
      <c r="A4" s="151" t="s">
        <v>94</v>
      </c>
      <c r="B4" s="159">
        <v>1053978</v>
      </c>
      <c r="C4" s="160">
        <v>100</v>
      </c>
      <c r="D4" s="159">
        <v>1168157</v>
      </c>
      <c r="E4" s="160">
        <v>100</v>
      </c>
      <c r="F4" s="159">
        <v>736425</v>
      </c>
      <c r="G4" s="161">
        <v>100</v>
      </c>
    </row>
    <row r="5" spans="1:9" s="19" customFormat="1" ht="18" customHeight="1" x14ac:dyDescent="0.45">
      <c r="A5" s="108" t="s">
        <v>31</v>
      </c>
      <c r="B5" s="137">
        <v>622207</v>
      </c>
      <c r="C5" s="138">
        <v>59.034154413090214</v>
      </c>
      <c r="D5" s="137">
        <v>691559</v>
      </c>
      <c r="E5" s="138">
        <v>59.20086084319145</v>
      </c>
      <c r="F5" s="137">
        <v>429322</v>
      </c>
      <c r="G5" s="139">
        <v>58.298129476864581</v>
      </c>
      <c r="I5" s="13"/>
    </row>
    <row r="6" spans="1:9" s="19" customFormat="1" ht="18" customHeight="1" x14ac:dyDescent="0.45">
      <c r="A6" s="153" t="s">
        <v>32</v>
      </c>
      <c r="B6" s="162">
        <v>148718</v>
      </c>
      <c r="C6" s="163">
        <v>14.110161692179531</v>
      </c>
      <c r="D6" s="162">
        <v>158044</v>
      </c>
      <c r="E6" s="163">
        <v>13.529345798552765</v>
      </c>
      <c r="F6" s="162">
        <v>122779</v>
      </c>
      <c r="G6" s="164">
        <v>16.672301999524731</v>
      </c>
      <c r="I6" s="13"/>
    </row>
    <row r="7" spans="1:9" s="19" customFormat="1" ht="18" customHeight="1" x14ac:dyDescent="0.45">
      <c r="A7" s="108" t="s">
        <v>203</v>
      </c>
      <c r="B7" s="242">
        <v>16972</v>
      </c>
      <c r="C7" s="243">
        <v>1.6102802904804463</v>
      </c>
      <c r="D7" s="242">
        <v>19068</v>
      </c>
      <c r="E7" s="243">
        <v>1.6323148343929796</v>
      </c>
      <c r="F7" s="242">
        <v>11142</v>
      </c>
      <c r="G7" s="244">
        <v>1.512985029025359</v>
      </c>
      <c r="I7" s="13"/>
    </row>
    <row r="8" spans="1:9" s="19" customFormat="1" ht="18" customHeight="1" x14ac:dyDescent="0.45">
      <c r="A8" s="109" t="s">
        <v>197</v>
      </c>
      <c r="B8" s="140">
        <v>32642</v>
      </c>
      <c r="C8" s="141">
        <v>3.097028590729598</v>
      </c>
      <c r="D8" s="140">
        <v>39917</v>
      </c>
      <c r="E8" s="141">
        <v>3.4170920518389223</v>
      </c>
      <c r="F8" s="140">
        <v>12407</v>
      </c>
      <c r="G8" s="142">
        <v>1.6847608378314154</v>
      </c>
      <c r="I8" s="13"/>
    </row>
    <row r="9" spans="1:9" s="19" customFormat="1" ht="18" customHeight="1" x14ac:dyDescent="0.3">
      <c r="A9" s="108" t="s">
        <v>17</v>
      </c>
      <c r="B9" s="137">
        <v>203140</v>
      </c>
      <c r="C9" s="138">
        <v>19.273647078022503</v>
      </c>
      <c r="D9" s="137">
        <v>229024</v>
      </c>
      <c r="E9" s="138">
        <v>19.605583838473766</v>
      </c>
      <c r="F9" s="137">
        <v>131152</v>
      </c>
      <c r="G9" s="139">
        <v>17.809281325321656</v>
      </c>
    </row>
    <row r="10" spans="1:9" s="19" customFormat="1" ht="18" customHeight="1" x14ac:dyDescent="0.45">
      <c r="A10" s="249" t="s">
        <v>204</v>
      </c>
      <c r="B10" s="140">
        <v>30301</v>
      </c>
      <c r="C10" s="141">
        <v>2.874917692779166</v>
      </c>
      <c r="D10" s="140">
        <v>30544</v>
      </c>
      <c r="E10" s="141">
        <v>2.6147170286185846</v>
      </c>
      <c r="F10" s="140">
        <v>29622</v>
      </c>
      <c r="G10" s="142">
        <v>4.0224055402790508</v>
      </c>
    </row>
    <row r="11" spans="1:9" s="19" customFormat="1" ht="18" customHeight="1" x14ac:dyDescent="0.3">
      <c r="A11" s="233" t="s">
        <v>95</v>
      </c>
      <c r="B11" s="245">
        <v>443534</v>
      </c>
      <c r="C11" s="246">
        <v>100</v>
      </c>
      <c r="D11" s="245">
        <v>496873</v>
      </c>
      <c r="E11" s="246">
        <v>100</v>
      </c>
      <c r="F11" s="245">
        <v>295188</v>
      </c>
      <c r="G11" s="247">
        <v>100</v>
      </c>
    </row>
    <row r="12" spans="1:9" s="19" customFormat="1" ht="18" customHeight="1" x14ac:dyDescent="0.3">
      <c r="A12" s="109" t="s">
        <v>31</v>
      </c>
      <c r="B12" s="140">
        <v>240734</v>
      </c>
      <c r="C12" s="141">
        <v>54.276335072395796</v>
      </c>
      <c r="D12" s="140">
        <v>269283</v>
      </c>
      <c r="E12" s="141">
        <v>54.195538900282372</v>
      </c>
      <c r="F12" s="140">
        <v>161333</v>
      </c>
      <c r="G12" s="142">
        <v>54.654321991408864</v>
      </c>
    </row>
    <row r="13" spans="1:9" s="19" customFormat="1" ht="18" customHeight="1" x14ac:dyDescent="0.3">
      <c r="A13" s="108" t="s">
        <v>32</v>
      </c>
      <c r="B13" s="137">
        <v>62700</v>
      </c>
      <c r="C13" s="138">
        <v>14.136458535309583</v>
      </c>
      <c r="D13" s="137">
        <v>68810</v>
      </c>
      <c r="E13" s="138">
        <v>13.848609201948989</v>
      </c>
      <c r="F13" s="137">
        <v>45708</v>
      </c>
      <c r="G13" s="139">
        <v>15.484369283304201</v>
      </c>
    </row>
    <row r="14" spans="1:9" s="19" customFormat="1" ht="18" customHeight="1" x14ac:dyDescent="0.3">
      <c r="A14" s="109" t="s">
        <v>203</v>
      </c>
      <c r="B14" s="238">
        <v>6840</v>
      </c>
      <c r="C14" s="239">
        <v>1.5421591129428636</v>
      </c>
      <c r="D14" s="238">
        <v>19360</v>
      </c>
      <c r="E14" s="239">
        <v>3.8963678847512337</v>
      </c>
      <c r="F14" s="238">
        <v>5606</v>
      </c>
      <c r="G14" s="240">
        <v>1.8991286908681924</v>
      </c>
    </row>
    <row r="15" spans="1:9" s="19" customFormat="1" ht="18" customHeight="1" x14ac:dyDescent="0.3">
      <c r="A15" s="108" t="s">
        <v>197</v>
      </c>
      <c r="B15" s="137">
        <v>15722</v>
      </c>
      <c r="C15" s="138">
        <v>3.544711341182412</v>
      </c>
      <c r="D15" s="137">
        <v>7722</v>
      </c>
      <c r="E15" s="138">
        <v>1.5541194631223674</v>
      </c>
      <c r="F15" s="137">
        <v>4388</v>
      </c>
      <c r="G15" s="139">
        <v>1.4865102917462769</v>
      </c>
    </row>
    <row r="16" spans="1:9" s="19" customFormat="1" ht="18" customHeight="1" x14ac:dyDescent="0.3">
      <c r="A16" s="109" t="s">
        <v>17</v>
      </c>
      <c r="B16" s="140">
        <v>101911</v>
      </c>
      <c r="C16" s="141">
        <v>22.977043473555579</v>
      </c>
      <c r="D16" s="140">
        <v>115413</v>
      </c>
      <c r="E16" s="141">
        <v>23.227867080722842</v>
      </c>
      <c r="F16" s="140">
        <v>64360</v>
      </c>
      <c r="G16" s="142">
        <v>21.803054324701545</v>
      </c>
    </row>
    <row r="17" spans="1:7" s="19" customFormat="1" ht="18" customHeight="1" x14ac:dyDescent="0.45">
      <c r="A17" s="237" t="s">
        <v>204</v>
      </c>
      <c r="B17" s="144">
        <v>15626</v>
      </c>
      <c r="C17" s="145">
        <v>3.5230670027551438</v>
      </c>
      <c r="D17" s="144">
        <v>16284</v>
      </c>
      <c r="E17" s="145">
        <v>3.2772962105004702</v>
      </c>
      <c r="F17" s="144">
        <v>13793</v>
      </c>
      <c r="G17" s="146">
        <v>4.6726154179709205</v>
      </c>
    </row>
    <row r="18" spans="1:7" s="19" customFormat="1" ht="18" customHeight="1" x14ac:dyDescent="0.3">
      <c r="A18" s="156" t="s">
        <v>79</v>
      </c>
      <c r="B18" s="157"/>
      <c r="C18" s="157"/>
      <c r="D18" s="157"/>
      <c r="E18" s="157"/>
      <c r="F18" s="157"/>
      <c r="G18" s="157"/>
    </row>
    <row r="19" spans="1:7" s="19" customFormat="1" ht="18" customHeight="1" x14ac:dyDescent="0.3">
      <c r="A19" s="156" t="s">
        <v>199</v>
      </c>
      <c r="B19" s="147"/>
      <c r="C19" s="147"/>
      <c r="D19" s="147"/>
      <c r="E19" s="147"/>
      <c r="F19" s="158"/>
      <c r="G19" s="158"/>
    </row>
    <row r="20" spans="1:7" s="19" customFormat="1" ht="18" customHeight="1" x14ac:dyDescent="0.3">
      <c r="A20" s="156" t="s">
        <v>114</v>
      </c>
      <c r="B20" s="156"/>
      <c r="C20" s="156"/>
      <c r="D20" s="156"/>
      <c r="E20" s="156"/>
      <c r="F20" s="156"/>
      <c r="G20" s="156"/>
    </row>
    <row r="21" spans="1:7" s="19" customFormat="1" ht="18" customHeight="1" x14ac:dyDescent="0.3">
      <c r="A21" s="156" t="s">
        <v>200</v>
      </c>
      <c r="B21" s="156"/>
      <c r="C21" s="156"/>
      <c r="D21" s="156"/>
      <c r="E21" s="156"/>
      <c r="F21" s="156"/>
      <c r="G21" s="156"/>
    </row>
    <row r="22" spans="1:7" s="19" customFormat="1" ht="18" customHeight="1" x14ac:dyDescent="0.3">
      <c r="A22" s="19" t="s">
        <v>55</v>
      </c>
      <c r="B22" s="157"/>
      <c r="C22" s="157"/>
      <c r="D22" s="157"/>
      <c r="E22" s="157"/>
      <c r="F22" s="157"/>
      <c r="G22" s="157"/>
    </row>
    <row r="23" spans="1:7" s="19" customFormat="1" ht="18" customHeight="1" x14ac:dyDescent="0.3"/>
    <row r="24" spans="1:7" ht="18" customHeight="1" x14ac:dyDescent="0.25"/>
  </sheetData>
  <pageMargins left="0.70866141732283472" right="0.70866141732283472" top="0.74803149606299213" bottom="0.74803149606299213" header="0.31496062992125984" footer="0.31496062992125984"/>
  <pageSetup scale="41"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47"/>
  <sheetViews>
    <sheetView showGridLines="0" zoomScale="90" zoomScaleNormal="90" workbookViewId="0">
      <pane ySplit="3" topLeftCell="A4" activePane="bottomLeft" state="frozen"/>
      <selection pane="bottomLeft"/>
    </sheetView>
  </sheetViews>
  <sheetFormatPr baseColWidth="10" defaultColWidth="11.33203125" defaultRowHeight="16.05" customHeight="1" x14ac:dyDescent="0.25"/>
  <cols>
    <col min="1" max="1" width="64.88671875" style="2" customWidth="1"/>
    <col min="2" max="4" width="20.44140625" style="2" customWidth="1"/>
    <col min="5" max="7" width="18.33203125" style="2" customWidth="1"/>
    <col min="8" max="16384" width="11.33203125" style="2"/>
  </cols>
  <sheetData>
    <row r="1" spans="1:8" s="92" customFormat="1" ht="18" customHeight="1" x14ac:dyDescent="0.45">
      <c r="A1" s="92" t="s">
        <v>226</v>
      </c>
    </row>
    <row r="2" spans="1:8" s="92" customFormat="1" ht="18" customHeight="1" x14ac:dyDescent="0.45"/>
    <row r="3" spans="1:8" s="167" customFormat="1" ht="75" customHeight="1" x14ac:dyDescent="0.3">
      <c r="A3" s="168" t="s">
        <v>230</v>
      </c>
      <c r="B3" s="95" t="s">
        <v>218</v>
      </c>
      <c r="C3" s="95" t="s">
        <v>219</v>
      </c>
      <c r="D3" s="95" t="s">
        <v>220</v>
      </c>
      <c r="E3" s="95" t="s">
        <v>221</v>
      </c>
      <c r="F3" s="95" t="s">
        <v>222</v>
      </c>
      <c r="G3" s="96" t="s">
        <v>223</v>
      </c>
    </row>
    <row r="4" spans="1:8" s="18" customFormat="1" ht="18" customHeight="1" x14ac:dyDescent="0.45">
      <c r="A4" s="260" t="s">
        <v>34</v>
      </c>
      <c r="B4" s="159">
        <v>678140.33028631168</v>
      </c>
      <c r="C4" s="159">
        <v>709864.08804750652</v>
      </c>
      <c r="D4" s="159">
        <v>632282.29067093495</v>
      </c>
      <c r="E4" s="159">
        <v>2307067</v>
      </c>
      <c r="F4" s="159">
        <v>1363147</v>
      </c>
      <c r="G4" s="159">
        <v>943920</v>
      </c>
    </row>
    <row r="5" spans="1:8" s="18" customFormat="1" ht="18" customHeight="1" x14ac:dyDescent="0.45">
      <c r="A5" s="261" t="s">
        <v>58</v>
      </c>
      <c r="B5" s="137">
        <v>581450.62625489722</v>
      </c>
      <c r="C5" s="137">
        <v>640264.36820236885</v>
      </c>
      <c r="D5" s="137">
        <v>463781.56500941614</v>
      </c>
      <c r="E5" s="137">
        <v>587968</v>
      </c>
      <c r="F5" s="137">
        <v>392116</v>
      </c>
      <c r="G5" s="254">
        <v>195852</v>
      </c>
      <c r="H5" s="169"/>
    </row>
    <row r="6" spans="1:8" s="18" customFormat="1" ht="18" customHeight="1" x14ac:dyDescent="0.45">
      <c r="A6" s="262" t="s">
        <v>59</v>
      </c>
      <c r="B6" s="162">
        <v>749053.77256793354</v>
      </c>
      <c r="C6" s="162">
        <v>739253.07355333678</v>
      </c>
      <c r="D6" s="162">
        <v>764054.7887799181</v>
      </c>
      <c r="E6" s="162">
        <v>1583264</v>
      </c>
      <c r="F6" s="162">
        <v>957618</v>
      </c>
      <c r="G6" s="255">
        <v>625646</v>
      </c>
      <c r="H6" s="169"/>
    </row>
    <row r="7" spans="1:8" s="18" customFormat="1" ht="18" customHeight="1" x14ac:dyDescent="0.45">
      <c r="A7" s="261" t="s">
        <v>60</v>
      </c>
      <c r="B7" s="137">
        <v>196425.58844864639</v>
      </c>
      <c r="C7" s="137">
        <v>326255.42478462559</v>
      </c>
      <c r="D7" s="137">
        <v>192968.25560300698</v>
      </c>
      <c r="E7" s="137">
        <v>116350</v>
      </c>
      <c r="F7" s="137">
        <v>3018</v>
      </c>
      <c r="G7" s="254">
        <v>113332</v>
      </c>
      <c r="H7" s="169"/>
    </row>
    <row r="8" spans="1:8" s="18" customFormat="1" ht="18" customHeight="1" x14ac:dyDescent="0.45">
      <c r="A8" s="262" t="s">
        <v>96</v>
      </c>
      <c r="B8" s="272" t="s">
        <v>236</v>
      </c>
      <c r="C8" s="272" t="s">
        <v>236</v>
      </c>
      <c r="D8" s="272" t="s">
        <v>236</v>
      </c>
      <c r="E8" s="162">
        <v>19485</v>
      </c>
      <c r="F8" s="162">
        <v>10395</v>
      </c>
      <c r="G8" s="255">
        <v>9090</v>
      </c>
      <c r="H8" s="169"/>
    </row>
    <row r="9" spans="1:8" s="18" customFormat="1" ht="18" customHeight="1" x14ac:dyDescent="0.45">
      <c r="A9" s="263" t="s">
        <v>35</v>
      </c>
      <c r="B9" s="245">
        <v>678140.33028631168</v>
      </c>
      <c r="C9" s="245">
        <v>709864.08804750652</v>
      </c>
      <c r="D9" s="245">
        <v>632282.29067093495</v>
      </c>
      <c r="E9" s="245">
        <v>2307067</v>
      </c>
      <c r="F9" s="245">
        <v>1363147</v>
      </c>
      <c r="G9" s="245">
        <v>943920</v>
      </c>
      <c r="H9" s="169"/>
    </row>
    <row r="10" spans="1:8" s="18" customFormat="1" ht="18" customHeight="1" x14ac:dyDescent="0.45">
      <c r="A10" s="264" t="s">
        <v>97</v>
      </c>
      <c r="B10" s="162">
        <v>2801683.4934032531</v>
      </c>
      <c r="C10" s="162">
        <v>3152715.0215557115</v>
      </c>
      <c r="D10" s="162">
        <v>2284266.240713961</v>
      </c>
      <c r="E10" s="162">
        <v>59878</v>
      </c>
      <c r="F10" s="162">
        <v>35675</v>
      </c>
      <c r="G10" s="255">
        <v>24203</v>
      </c>
      <c r="H10" s="169"/>
    </row>
    <row r="11" spans="1:8" s="18" customFormat="1" ht="18" customHeight="1" x14ac:dyDescent="0.45">
      <c r="A11" s="265" t="s">
        <v>98</v>
      </c>
      <c r="B11" s="137">
        <v>1399775.6404101513</v>
      </c>
      <c r="C11" s="137">
        <v>1488884.4035981738</v>
      </c>
      <c r="D11" s="137">
        <v>1318282.324441625</v>
      </c>
      <c r="E11" s="137">
        <v>323537</v>
      </c>
      <c r="F11" s="137">
        <v>154494</v>
      </c>
      <c r="G11" s="254">
        <v>169043</v>
      </c>
      <c r="H11" s="169"/>
    </row>
    <row r="12" spans="1:8" s="18" customFormat="1" ht="18" customHeight="1" x14ac:dyDescent="0.45">
      <c r="A12" s="264" t="s">
        <v>99</v>
      </c>
      <c r="B12" s="162">
        <v>809522.39784039545</v>
      </c>
      <c r="C12" s="162">
        <v>844697.33213952091</v>
      </c>
      <c r="D12" s="162">
        <v>764987.41403104318</v>
      </c>
      <c r="E12" s="162">
        <v>300070</v>
      </c>
      <c r="F12" s="162">
        <v>167382</v>
      </c>
      <c r="G12" s="255">
        <v>132688</v>
      </c>
      <c r="H12" s="169"/>
    </row>
    <row r="13" spans="1:8" s="18" customFormat="1" ht="18" customHeight="1" x14ac:dyDescent="0.45">
      <c r="A13" s="265" t="s">
        <v>100</v>
      </c>
      <c r="B13" s="137">
        <v>563195.18173381453</v>
      </c>
      <c r="C13" s="137">
        <v>553139.77548108925</v>
      </c>
      <c r="D13" s="137">
        <v>575429.30028157367</v>
      </c>
      <c r="E13" s="137">
        <v>173005</v>
      </c>
      <c r="F13" s="137">
        <v>94629</v>
      </c>
      <c r="G13" s="254">
        <v>78376</v>
      </c>
      <c r="H13" s="169"/>
    </row>
    <row r="14" spans="1:8" s="18" customFormat="1" ht="18" customHeight="1" x14ac:dyDescent="0.45">
      <c r="A14" s="264" t="s">
        <v>101</v>
      </c>
      <c r="B14" s="162">
        <v>469084.51288389531</v>
      </c>
      <c r="C14" s="162">
        <v>604493.33764170751</v>
      </c>
      <c r="D14" s="162">
        <v>355824.30565737834</v>
      </c>
      <c r="E14" s="162">
        <v>470522</v>
      </c>
      <c r="F14" s="162">
        <v>215409</v>
      </c>
      <c r="G14" s="255">
        <v>255113</v>
      </c>
      <c r="H14" s="169"/>
    </row>
    <row r="15" spans="1:8" s="20" customFormat="1" ht="18" customHeight="1" x14ac:dyDescent="0.45">
      <c r="A15" s="266" t="s">
        <v>102</v>
      </c>
      <c r="B15" s="137">
        <v>515041.19700581947</v>
      </c>
      <c r="C15" s="137">
        <v>552418.21793362708</v>
      </c>
      <c r="D15" s="137">
        <v>155608.3452287376</v>
      </c>
      <c r="E15" s="137">
        <v>69372</v>
      </c>
      <c r="F15" s="137">
        <v>62494</v>
      </c>
      <c r="G15" s="254">
        <v>6878</v>
      </c>
      <c r="H15" s="169"/>
    </row>
    <row r="16" spans="1:8" s="18" customFormat="1" ht="18" customHeight="1" x14ac:dyDescent="0.45">
      <c r="A16" s="264" t="s">
        <v>103</v>
      </c>
      <c r="B16" s="162">
        <v>436457.33856508823</v>
      </c>
      <c r="C16" s="162">
        <v>482577.85116203298</v>
      </c>
      <c r="D16" s="162">
        <v>253427.19816831456</v>
      </c>
      <c r="E16" s="162">
        <v>242609</v>
      </c>
      <c r="F16" s="162">
        <v>192562</v>
      </c>
      <c r="G16" s="255">
        <v>50047</v>
      </c>
      <c r="H16" s="169"/>
    </row>
    <row r="17" spans="1:8" s="18" customFormat="1" ht="18" customHeight="1" x14ac:dyDescent="0.45">
      <c r="A17" s="265" t="s">
        <v>104</v>
      </c>
      <c r="B17" s="137">
        <v>493454.56235114293</v>
      </c>
      <c r="C17" s="137">
        <v>502321.29206927435</v>
      </c>
      <c r="D17" s="137">
        <v>438955.22609566298</v>
      </c>
      <c r="E17" s="137">
        <v>157529</v>
      </c>
      <c r="F17" s="137">
        <v>135354</v>
      </c>
      <c r="G17" s="254">
        <v>22175</v>
      </c>
      <c r="H17" s="169"/>
    </row>
    <row r="18" spans="1:8" s="18" customFormat="1" ht="18" customHeight="1" x14ac:dyDescent="0.45">
      <c r="A18" s="267" t="s">
        <v>105</v>
      </c>
      <c r="B18" s="162">
        <v>308199.49037519249</v>
      </c>
      <c r="C18" s="162">
        <v>335759.30564608402</v>
      </c>
      <c r="D18" s="162">
        <v>267241.03515236493</v>
      </c>
      <c r="E18" s="162">
        <v>510545</v>
      </c>
      <c r="F18" s="162">
        <v>305148</v>
      </c>
      <c r="G18" s="255">
        <v>205397</v>
      </c>
      <c r="H18" s="169"/>
    </row>
    <row r="19" spans="1:8" s="18" customFormat="1" ht="18" customHeight="1" x14ac:dyDescent="0.45">
      <c r="A19" s="268" t="s">
        <v>36</v>
      </c>
      <c r="B19" s="165">
        <v>678140.33028631343</v>
      </c>
      <c r="C19" s="165">
        <v>709864.08804750908</v>
      </c>
      <c r="D19" s="165">
        <v>632282.2906709346</v>
      </c>
      <c r="E19" s="165">
        <v>2307067</v>
      </c>
      <c r="F19" s="165">
        <v>1363147</v>
      </c>
      <c r="G19" s="165">
        <v>943920</v>
      </c>
      <c r="H19" s="169"/>
    </row>
    <row r="20" spans="1:8" s="18" customFormat="1" ht="18" customHeight="1" x14ac:dyDescent="0.45">
      <c r="A20" s="269" t="s">
        <v>106</v>
      </c>
      <c r="B20" s="143">
        <v>450249.29689298605</v>
      </c>
      <c r="C20" s="143">
        <v>475354.90203066193</v>
      </c>
      <c r="D20" s="143">
        <v>285427.37726117508</v>
      </c>
      <c r="E20" s="143">
        <v>207436</v>
      </c>
      <c r="F20" s="143">
        <v>179187</v>
      </c>
      <c r="G20" s="258">
        <v>28249</v>
      </c>
      <c r="H20" s="169"/>
    </row>
    <row r="21" spans="1:8" s="18" customFormat="1" ht="18" customHeight="1" x14ac:dyDescent="0.45">
      <c r="A21" s="265" t="s">
        <v>37</v>
      </c>
      <c r="B21" s="137">
        <v>450249.29689298605</v>
      </c>
      <c r="C21" s="137">
        <v>475354.90203066193</v>
      </c>
      <c r="D21" s="137">
        <v>285427.37726117508</v>
      </c>
      <c r="E21" s="137">
        <v>207436</v>
      </c>
      <c r="F21" s="137">
        <v>179187</v>
      </c>
      <c r="G21" s="254">
        <v>28249</v>
      </c>
      <c r="H21" s="169"/>
    </row>
    <row r="22" spans="1:8" s="18" customFormat="1" ht="18" customHeight="1" x14ac:dyDescent="0.45">
      <c r="A22" s="269" t="s">
        <v>107</v>
      </c>
      <c r="B22" s="143">
        <v>642648.05739559012</v>
      </c>
      <c r="C22" s="143">
        <v>644658.70524562325</v>
      </c>
      <c r="D22" s="143">
        <v>637618.88774917973</v>
      </c>
      <c r="E22" s="143">
        <v>448116</v>
      </c>
      <c r="F22" s="143">
        <v>318326</v>
      </c>
      <c r="G22" s="258">
        <v>129790</v>
      </c>
      <c r="H22" s="169"/>
    </row>
    <row r="23" spans="1:8" s="18" customFormat="1" ht="18" customHeight="1" x14ac:dyDescent="0.45">
      <c r="A23" s="265" t="s">
        <v>38</v>
      </c>
      <c r="B23" s="137">
        <v>641276.72486806486</v>
      </c>
      <c r="C23" s="137">
        <v>674365.60807661072</v>
      </c>
      <c r="D23" s="137">
        <v>590507.42738709121</v>
      </c>
      <c r="E23" s="137">
        <v>284968</v>
      </c>
      <c r="F23" s="137">
        <v>170831</v>
      </c>
      <c r="G23" s="254">
        <v>114137</v>
      </c>
      <c r="H23" s="169"/>
    </row>
    <row r="24" spans="1:8" s="18" customFormat="1" ht="18" customHeight="1" x14ac:dyDescent="0.45">
      <c r="A24" s="270" t="s">
        <v>39</v>
      </c>
      <c r="B24" s="140">
        <v>516569.32643355802</v>
      </c>
      <c r="C24" s="140">
        <v>483263.1460207497</v>
      </c>
      <c r="D24" s="140">
        <v>1007644.5353910994</v>
      </c>
      <c r="E24" s="140">
        <v>130456</v>
      </c>
      <c r="F24" s="140">
        <v>121768</v>
      </c>
      <c r="G24" s="259">
        <v>8688</v>
      </c>
      <c r="H24" s="169"/>
    </row>
    <row r="25" spans="1:8" s="18" customFormat="1" ht="18" customHeight="1" x14ac:dyDescent="0.45">
      <c r="A25" s="271" t="s">
        <v>110</v>
      </c>
      <c r="B25" s="137">
        <v>1144237.7189832376</v>
      </c>
      <c r="C25" s="137">
        <v>1194647.7139969682</v>
      </c>
      <c r="D25" s="137">
        <v>958035.57372577186</v>
      </c>
      <c r="E25" s="137">
        <v>32692</v>
      </c>
      <c r="F25" s="137">
        <v>25727</v>
      </c>
      <c r="G25" s="254">
        <v>6965</v>
      </c>
      <c r="H25" s="169"/>
    </row>
    <row r="26" spans="1:8" s="18" customFormat="1" ht="18" customHeight="1" x14ac:dyDescent="0.45">
      <c r="A26" s="269" t="s">
        <v>108</v>
      </c>
      <c r="B26" s="143">
        <v>715924.75648639898</v>
      </c>
      <c r="C26" s="143">
        <v>781831.83311229036</v>
      </c>
      <c r="D26" s="143">
        <v>643413.87376748619</v>
      </c>
      <c r="E26" s="143">
        <v>1651088</v>
      </c>
      <c r="F26" s="143">
        <v>865551</v>
      </c>
      <c r="G26" s="143">
        <v>785537</v>
      </c>
      <c r="H26" s="169"/>
    </row>
    <row r="27" spans="1:8" s="18" customFormat="1" ht="18" customHeight="1" x14ac:dyDescent="0.45">
      <c r="A27" s="265" t="s">
        <v>40</v>
      </c>
      <c r="B27" s="137">
        <v>616302.03157804091</v>
      </c>
      <c r="C27" s="137">
        <v>637952.55435773067</v>
      </c>
      <c r="D27" s="137">
        <v>579303.21873734635</v>
      </c>
      <c r="E27" s="137">
        <v>352524</v>
      </c>
      <c r="F27" s="137">
        <v>222207</v>
      </c>
      <c r="G27" s="254">
        <v>130317</v>
      </c>
      <c r="H27" s="169"/>
    </row>
    <row r="28" spans="1:8" s="18" customFormat="1" ht="18" customHeight="1" x14ac:dyDescent="0.45">
      <c r="A28" s="270" t="s">
        <v>41</v>
      </c>
      <c r="B28" s="140">
        <v>626930.50590201095</v>
      </c>
      <c r="C28" s="140">
        <v>608921.7025914049</v>
      </c>
      <c r="D28" s="140">
        <v>735805.13484905777</v>
      </c>
      <c r="E28" s="140">
        <v>131013</v>
      </c>
      <c r="F28" s="140">
        <v>112496</v>
      </c>
      <c r="G28" s="259">
        <v>18517</v>
      </c>
      <c r="H28" s="169"/>
    </row>
    <row r="29" spans="1:8" s="18" customFormat="1" ht="18" customHeight="1" x14ac:dyDescent="0.45">
      <c r="A29" s="265" t="s">
        <v>42</v>
      </c>
      <c r="B29" s="137">
        <v>472781.13590939349</v>
      </c>
      <c r="C29" s="137">
        <v>561855.0192091827</v>
      </c>
      <c r="D29" s="137">
        <v>406768.90138023143</v>
      </c>
      <c r="E29" s="137">
        <v>154470</v>
      </c>
      <c r="F29" s="137">
        <v>66634</v>
      </c>
      <c r="G29" s="254">
        <v>87836</v>
      </c>
      <c r="H29" s="169"/>
    </row>
    <row r="30" spans="1:8" s="18" customFormat="1" ht="18" customHeight="1" x14ac:dyDescent="0.45">
      <c r="A30" s="270" t="s">
        <v>224</v>
      </c>
      <c r="B30" s="140">
        <v>1077829.9164303427</v>
      </c>
      <c r="C30" s="140">
        <v>1158177.9367508795</v>
      </c>
      <c r="D30" s="140">
        <v>863450.71889674861</v>
      </c>
      <c r="E30" s="140">
        <v>61709</v>
      </c>
      <c r="F30" s="140">
        <v>44886</v>
      </c>
      <c r="G30" s="259">
        <v>16823</v>
      </c>
      <c r="H30" s="169"/>
    </row>
    <row r="31" spans="1:8" s="18" customFormat="1" ht="18" customHeight="1" x14ac:dyDescent="0.45">
      <c r="A31" s="265" t="s">
        <v>43</v>
      </c>
      <c r="B31" s="137">
        <v>1388032.4479638685</v>
      </c>
      <c r="C31" s="137">
        <v>1681908.1946665959</v>
      </c>
      <c r="D31" s="137">
        <v>1012449.9540731716</v>
      </c>
      <c r="E31" s="137">
        <v>67309</v>
      </c>
      <c r="F31" s="137">
        <v>37762</v>
      </c>
      <c r="G31" s="254">
        <v>29547</v>
      </c>
      <c r="H31" s="169"/>
    </row>
    <row r="32" spans="1:8" s="18" customFormat="1" ht="18" customHeight="1" x14ac:dyDescent="0.45">
      <c r="A32" s="270" t="s">
        <v>44</v>
      </c>
      <c r="B32" s="140">
        <v>703763.68519059708</v>
      </c>
      <c r="C32" s="140">
        <v>725147.28389522491</v>
      </c>
      <c r="D32" s="140">
        <v>671602.72509884415</v>
      </c>
      <c r="E32" s="140">
        <v>264457</v>
      </c>
      <c r="F32" s="140">
        <v>158899</v>
      </c>
      <c r="G32" s="259">
        <v>105558</v>
      </c>
      <c r="H32" s="169"/>
    </row>
    <row r="33" spans="1:8" s="18" customFormat="1" ht="18" customHeight="1" x14ac:dyDescent="0.45">
      <c r="A33" s="265" t="s">
        <v>45</v>
      </c>
      <c r="B33" s="137">
        <v>1156327.0641918145</v>
      </c>
      <c r="C33" s="137">
        <v>1164386.955317809</v>
      </c>
      <c r="D33" s="137">
        <v>1149515.6196493041</v>
      </c>
      <c r="E33" s="137">
        <v>114485</v>
      </c>
      <c r="F33" s="137">
        <v>52437</v>
      </c>
      <c r="G33" s="254">
        <v>62048</v>
      </c>
      <c r="H33" s="169"/>
    </row>
    <row r="34" spans="1:8" s="18" customFormat="1" ht="18" customHeight="1" x14ac:dyDescent="0.45">
      <c r="A34" s="270" t="s">
        <v>46</v>
      </c>
      <c r="B34" s="140">
        <v>1025823.194646759</v>
      </c>
      <c r="C34" s="140">
        <v>1147135.7918913048</v>
      </c>
      <c r="D34" s="140">
        <v>966652.14374628442</v>
      </c>
      <c r="E34" s="140">
        <v>225445</v>
      </c>
      <c r="F34" s="140">
        <v>73890</v>
      </c>
      <c r="G34" s="259">
        <v>151555</v>
      </c>
      <c r="H34" s="169"/>
    </row>
    <row r="35" spans="1:8" s="18" customFormat="1" ht="18" customHeight="1" x14ac:dyDescent="0.45">
      <c r="A35" s="265" t="s">
        <v>225</v>
      </c>
      <c r="B35" s="137">
        <v>481805.51841977704</v>
      </c>
      <c r="C35" s="137">
        <v>603831.66306068609</v>
      </c>
      <c r="D35" s="137">
        <v>346991.61718408403</v>
      </c>
      <c r="E35" s="137">
        <v>28994</v>
      </c>
      <c r="F35" s="137">
        <v>15160</v>
      </c>
      <c r="G35" s="254">
        <v>13834</v>
      </c>
      <c r="H35" s="169"/>
    </row>
    <row r="36" spans="1:8" s="18" customFormat="1" ht="18" customHeight="1" x14ac:dyDescent="0.45">
      <c r="A36" s="270" t="s">
        <v>235</v>
      </c>
      <c r="B36" s="140">
        <v>445624.8896980639</v>
      </c>
      <c r="C36" s="140">
        <v>532639.26033339975</v>
      </c>
      <c r="D36" s="140">
        <v>344368.08545607998</v>
      </c>
      <c r="E36" s="140">
        <v>131101</v>
      </c>
      <c r="F36" s="140">
        <v>70412</v>
      </c>
      <c r="G36" s="259">
        <v>60689</v>
      </c>
      <c r="H36" s="169"/>
    </row>
    <row r="37" spans="1:8" s="18" customFormat="1" ht="18" customHeight="1" x14ac:dyDescent="0.45">
      <c r="A37" s="265" t="s">
        <v>47</v>
      </c>
      <c r="B37" s="144">
        <v>212233.62827220742</v>
      </c>
      <c r="C37" s="144">
        <v>422191.45737369981</v>
      </c>
      <c r="D37" s="144">
        <v>191395.37082234983</v>
      </c>
      <c r="E37" s="144">
        <v>119581</v>
      </c>
      <c r="F37" s="144">
        <v>10768</v>
      </c>
      <c r="G37" s="257">
        <v>108813</v>
      </c>
      <c r="H37" s="169"/>
    </row>
    <row r="38" spans="1:8" s="18" customFormat="1" ht="18" customHeight="1" x14ac:dyDescent="0.45">
      <c r="A38" s="282" t="s">
        <v>286</v>
      </c>
      <c r="B38" s="283">
        <v>366231.24121779861</v>
      </c>
      <c r="C38" s="283">
        <v>135000</v>
      </c>
      <c r="D38" s="283">
        <v>422022.5</v>
      </c>
      <c r="E38" s="283">
        <v>427</v>
      </c>
      <c r="F38" s="283">
        <v>83</v>
      </c>
      <c r="G38" s="284">
        <v>344</v>
      </c>
      <c r="H38" s="169"/>
    </row>
    <row r="39" spans="1:8" s="20" customFormat="1" ht="18" customHeight="1" x14ac:dyDescent="0.45">
      <c r="A39" s="170" t="s">
        <v>111</v>
      </c>
      <c r="B39" s="171"/>
      <c r="C39" s="171"/>
      <c r="D39" s="171"/>
    </row>
    <row r="40" spans="1:8" s="20" customFormat="1" ht="18" customHeight="1" x14ac:dyDescent="0.45">
      <c r="A40" s="170" t="s">
        <v>109</v>
      </c>
      <c r="B40" s="170"/>
      <c r="C40" s="170"/>
      <c r="D40" s="170"/>
    </row>
    <row r="41" spans="1:8" s="20" customFormat="1" ht="18" customHeight="1" x14ac:dyDescent="0.45">
      <c r="A41" s="170" t="s">
        <v>227</v>
      </c>
      <c r="B41" s="170"/>
      <c r="C41" s="170"/>
      <c r="D41" s="170"/>
    </row>
    <row r="42" spans="1:8" s="20" customFormat="1" ht="18" customHeight="1" x14ac:dyDescent="0.45">
      <c r="A42" s="91" t="s">
        <v>55</v>
      </c>
      <c r="B42" s="91"/>
      <c r="C42" s="91"/>
      <c r="D42" s="91"/>
      <c r="E42" s="91"/>
      <c r="F42" s="91"/>
      <c r="G42" s="91"/>
    </row>
    <row r="43" spans="1:8" s="18" customFormat="1" ht="18" customHeight="1" x14ac:dyDescent="0.45">
      <c r="A43" s="172"/>
      <c r="B43" s="172"/>
      <c r="C43" s="172"/>
      <c r="D43" s="172"/>
    </row>
    <row r="44" spans="1:8" s="18" customFormat="1" ht="18" customHeight="1" x14ac:dyDescent="0.45"/>
    <row r="45" spans="1:8" ht="18" customHeight="1" x14ac:dyDescent="0.25"/>
    <row r="46" spans="1:8" ht="13.2" x14ac:dyDescent="0.25"/>
    <row r="47" spans="1:8" ht="13.2" x14ac:dyDescent="0.25"/>
  </sheetData>
  <pageMargins left="0.70866141732283472" right="0.70866141732283472" top="0.74803149606299213" bottom="0.74803149606299213" header="0.31496062992125984" footer="0.31496062992125984"/>
  <pageSetup scale="44" fitToHeight="0"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42"/>
  <sheetViews>
    <sheetView showGridLines="0" zoomScale="90" zoomScaleNormal="90" workbookViewId="0">
      <selection activeCell="I6" sqref="I6"/>
    </sheetView>
  </sheetViews>
  <sheetFormatPr baseColWidth="10" defaultColWidth="11.33203125" defaultRowHeight="16.05" customHeight="1" x14ac:dyDescent="0.25"/>
  <cols>
    <col min="1" max="1" width="63.44140625" style="2" customWidth="1"/>
    <col min="2" max="2" width="17" style="2" customWidth="1"/>
    <col min="3" max="3" width="17.6640625" style="2" customWidth="1"/>
    <col min="4" max="4" width="17.44140625" style="2" customWidth="1"/>
    <col min="5" max="7" width="18.33203125" style="2" customWidth="1"/>
    <col min="8" max="8" width="22.44140625" style="2" customWidth="1"/>
    <col min="9" max="16384" width="11.33203125" style="2"/>
  </cols>
  <sheetData>
    <row r="1" spans="1:8" s="92" customFormat="1" ht="18" customHeight="1" x14ac:dyDescent="0.45">
      <c r="A1" s="92" t="s">
        <v>228</v>
      </c>
    </row>
    <row r="2" spans="1:8" s="92" customFormat="1" ht="18" customHeight="1" x14ac:dyDescent="0.45"/>
    <row r="3" spans="1:8" s="13" customFormat="1" ht="71.400000000000006" customHeight="1" x14ac:dyDescent="0.45">
      <c r="A3" s="173" t="s">
        <v>229</v>
      </c>
      <c r="B3" s="174" t="s">
        <v>233</v>
      </c>
      <c r="C3" s="174" t="s">
        <v>231</v>
      </c>
      <c r="D3" s="174" t="s">
        <v>232</v>
      </c>
      <c r="E3" s="174" t="s">
        <v>221</v>
      </c>
      <c r="F3" s="174" t="s">
        <v>222</v>
      </c>
      <c r="G3" s="175" t="s">
        <v>223</v>
      </c>
    </row>
    <row r="4" spans="1:8" s="18" customFormat="1" ht="18" customHeight="1" x14ac:dyDescent="0.45">
      <c r="A4" s="155" t="s">
        <v>34</v>
      </c>
      <c r="B4" s="285">
        <v>613852.9794081432</v>
      </c>
      <c r="C4" s="285">
        <v>643716.13641910139</v>
      </c>
      <c r="D4" s="285">
        <v>570672.38023907621</v>
      </c>
      <c r="E4" s="285">
        <v>2307067</v>
      </c>
      <c r="F4" s="285">
        <v>1363147</v>
      </c>
      <c r="G4" s="286">
        <v>943920</v>
      </c>
    </row>
    <row r="5" spans="1:8" s="18" customFormat="1" ht="18" customHeight="1" x14ac:dyDescent="0.45">
      <c r="A5" s="288" t="s">
        <v>58</v>
      </c>
      <c r="B5" s="137">
        <v>548640.02318456816</v>
      </c>
      <c r="C5" s="137">
        <v>606450.45964295906</v>
      </c>
      <c r="D5" s="137">
        <v>432694.06590237078</v>
      </c>
      <c r="E5" s="137">
        <v>587968</v>
      </c>
      <c r="F5" s="137">
        <v>392116</v>
      </c>
      <c r="G5" s="254">
        <v>195852</v>
      </c>
      <c r="H5" s="169"/>
    </row>
    <row r="6" spans="1:8" s="18" customFormat="1" ht="18" customHeight="1" x14ac:dyDescent="0.45">
      <c r="A6" s="289" t="s">
        <v>59</v>
      </c>
      <c r="B6" s="162">
        <v>668597.84204971557</v>
      </c>
      <c r="C6" s="162">
        <v>659820.76410113426</v>
      </c>
      <c r="D6" s="162">
        <v>682032.0969334098</v>
      </c>
      <c r="E6" s="162">
        <v>1583264</v>
      </c>
      <c r="F6" s="162">
        <v>957618</v>
      </c>
      <c r="G6" s="255">
        <v>625646</v>
      </c>
      <c r="H6" s="169"/>
    </row>
    <row r="7" spans="1:8" s="18" customFormat="1" ht="18" customHeight="1" x14ac:dyDescent="0.45">
      <c r="A7" s="288" t="s">
        <v>60</v>
      </c>
      <c r="B7" s="137">
        <v>193641.76628276741</v>
      </c>
      <c r="C7" s="137">
        <v>307640.4791252485</v>
      </c>
      <c r="D7" s="137">
        <v>190606.01190308138</v>
      </c>
      <c r="E7" s="137">
        <v>116350</v>
      </c>
      <c r="F7" s="137">
        <v>3018</v>
      </c>
      <c r="G7" s="254">
        <v>113332</v>
      </c>
      <c r="H7" s="169"/>
    </row>
    <row r="8" spans="1:8" s="18" customFormat="1" ht="18" customHeight="1" x14ac:dyDescent="0.45">
      <c r="A8" s="289" t="s">
        <v>96</v>
      </c>
      <c r="B8" s="272" t="s">
        <v>236</v>
      </c>
      <c r="C8" s="272" t="s">
        <v>236</v>
      </c>
      <c r="D8" s="272" t="s">
        <v>236</v>
      </c>
      <c r="E8" s="162">
        <v>19485</v>
      </c>
      <c r="F8" s="162">
        <v>10395</v>
      </c>
      <c r="G8" s="255">
        <v>9090</v>
      </c>
      <c r="H8" s="169"/>
    </row>
    <row r="9" spans="1:8" s="18" customFormat="1" ht="18" customHeight="1" x14ac:dyDescent="0.45">
      <c r="A9" s="290" t="s">
        <v>35</v>
      </c>
      <c r="B9" s="245">
        <v>613852.9794081432</v>
      </c>
      <c r="C9" s="245">
        <v>643716.13641910139</v>
      </c>
      <c r="D9" s="245">
        <v>570672.38023907621</v>
      </c>
      <c r="E9" s="245">
        <v>2307067</v>
      </c>
      <c r="F9" s="245">
        <v>1363147</v>
      </c>
      <c r="G9" s="287">
        <v>943920</v>
      </c>
      <c r="H9" s="169"/>
    </row>
    <row r="10" spans="1:8" s="18" customFormat="1" ht="18" customHeight="1" x14ac:dyDescent="0.45">
      <c r="A10" s="291" t="s">
        <v>97</v>
      </c>
      <c r="B10" s="162">
        <v>2350848.3264638092</v>
      </c>
      <c r="C10" s="162">
        <v>2618483.8750105109</v>
      </c>
      <c r="D10" s="162">
        <v>1956355.9827707307</v>
      </c>
      <c r="E10" s="162">
        <v>59878</v>
      </c>
      <c r="F10" s="162">
        <v>35675</v>
      </c>
      <c r="G10" s="255">
        <v>24203</v>
      </c>
      <c r="H10" s="169"/>
    </row>
    <row r="11" spans="1:8" s="18" customFormat="1" ht="18" customHeight="1" x14ac:dyDescent="0.45">
      <c r="A11" s="292" t="s">
        <v>98</v>
      </c>
      <c r="B11" s="137">
        <v>1228043.0640408783</v>
      </c>
      <c r="C11" s="137">
        <v>1307512.5333320273</v>
      </c>
      <c r="D11" s="137">
        <v>1155821.8225116951</v>
      </c>
      <c r="E11" s="137">
        <v>323537</v>
      </c>
      <c r="F11" s="137">
        <v>154494</v>
      </c>
      <c r="G11" s="254">
        <v>169043</v>
      </c>
      <c r="H11" s="169"/>
    </row>
    <row r="12" spans="1:8" s="18" customFormat="1" ht="18" customHeight="1" x14ac:dyDescent="0.45">
      <c r="A12" s="291" t="s">
        <v>99</v>
      </c>
      <c r="B12" s="162">
        <v>740657.31884785346</v>
      </c>
      <c r="C12" s="162">
        <v>778468.25303643709</v>
      </c>
      <c r="D12" s="162">
        <v>692784.89561643591</v>
      </c>
      <c r="E12" s="162">
        <v>300070</v>
      </c>
      <c r="F12" s="162">
        <v>167382</v>
      </c>
      <c r="G12" s="255">
        <v>132688</v>
      </c>
      <c r="H12" s="169"/>
    </row>
    <row r="13" spans="1:8" s="20" customFormat="1" ht="18" customHeight="1" x14ac:dyDescent="0.45">
      <c r="A13" s="292" t="s">
        <v>100</v>
      </c>
      <c r="B13" s="137">
        <v>514932.43394081376</v>
      </c>
      <c r="C13" s="137">
        <v>505185.95508776384</v>
      </c>
      <c r="D13" s="137">
        <v>526790.68956118147</v>
      </c>
      <c r="E13" s="137">
        <v>173005</v>
      </c>
      <c r="F13" s="137">
        <v>94629</v>
      </c>
      <c r="G13" s="254">
        <v>78376</v>
      </c>
      <c r="H13" s="169"/>
    </row>
    <row r="14" spans="1:8" s="18" customFormat="1" ht="18" customHeight="1" x14ac:dyDescent="0.45">
      <c r="A14" s="291" t="s">
        <v>101</v>
      </c>
      <c r="B14" s="162">
        <v>438257.7821219911</v>
      </c>
      <c r="C14" s="162">
        <v>560281.3612605544</v>
      </c>
      <c r="D14" s="162">
        <v>336165.15690152283</v>
      </c>
      <c r="E14" s="162">
        <v>470522</v>
      </c>
      <c r="F14" s="162">
        <v>215409</v>
      </c>
      <c r="G14" s="255">
        <v>255113</v>
      </c>
      <c r="H14" s="169"/>
    </row>
    <row r="15" spans="1:8" s="18" customFormat="1" ht="18" customHeight="1" x14ac:dyDescent="0.45">
      <c r="A15" s="293" t="s">
        <v>102</v>
      </c>
      <c r="B15" s="137">
        <v>504355.39213148324</v>
      </c>
      <c r="C15" s="137">
        <v>534012.88682089327</v>
      </c>
      <c r="D15" s="137">
        <v>169509.87865334816</v>
      </c>
      <c r="E15" s="137">
        <v>69372</v>
      </c>
      <c r="F15" s="137">
        <v>62494</v>
      </c>
      <c r="G15" s="254">
        <v>6878</v>
      </c>
      <c r="H15" s="169"/>
    </row>
    <row r="16" spans="1:8" s="18" customFormat="1" ht="18" customHeight="1" x14ac:dyDescent="0.45">
      <c r="A16" s="291" t="s">
        <v>103</v>
      </c>
      <c r="B16" s="162">
        <v>410046.79777545464</v>
      </c>
      <c r="C16" s="162">
        <v>453834.29392778105</v>
      </c>
      <c r="D16" s="162">
        <v>236275.27796553588</v>
      </c>
      <c r="E16" s="162">
        <v>242609</v>
      </c>
      <c r="F16" s="162">
        <v>192562</v>
      </c>
      <c r="G16" s="255">
        <v>50047</v>
      </c>
      <c r="H16" s="169"/>
    </row>
    <row r="17" spans="1:8" s="18" customFormat="1" ht="18" customHeight="1" x14ac:dyDescent="0.45">
      <c r="A17" s="292" t="s">
        <v>104</v>
      </c>
      <c r="B17" s="137">
        <v>461440.41774183291</v>
      </c>
      <c r="C17" s="137">
        <v>470046.48281836556</v>
      </c>
      <c r="D17" s="137">
        <v>408543.25617803668</v>
      </c>
      <c r="E17" s="137">
        <v>157529</v>
      </c>
      <c r="F17" s="137">
        <v>135354</v>
      </c>
      <c r="G17" s="254">
        <v>22175</v>
      </c>
      <c r="H17" s="169"/>
    </row>
    <row r="18" spans="1:8" s="18" customFormat="1" ht="18" customHeight="1" x14ac:dyDescent="0.45">
      <c r="A18" s="289" t="s">
        <v>105</v>
      </c>
      <c r="B18" s="162">
        <v>291238.21972645709</v>
      </c>
      <c r="C18" s="162">
        <v>316928.76952908054</v>
      </c>
      <c r="D18" s="162">
        <v>253057.80293491666</v>
      </c>
      <c r="E18" s="162">
        <v>510545</v>
      </c>
      <c r="F18" s="162">
        <v>305148</v>
      </c>
      <c r="G18" s="255">
        <v>205397</v>
      </c>
      <c r="H18" s="169"/>
    </row>
    <row r="19" spans="1:8" s="18" customFormat="1" ht="18" customHeight="1" x14ac:dyDescent="0.45">
      <c r="A19" s="290" t="s">
        <v>36</v>
      </c>
      <c r="B19" s="245">
        <v>613852.9794081432</v>
      </c>
      <c r="C19" s="245">
        <v>643716.13641910139</v>
      </c>
      <c r="D19" s="245">
        <v>570672.38023907621</v>
      </c>
      <c r="E19" s="245">
        <v>2307067</v>
      </c>
      <c r="F19" s="245">
        <v>1363147</v>
      </c>
      <c r="G19" s="287">
        <v>943920</v>
      </c>
      <c r="H19" s="169"/>
    </row>
    <row r="20" spans="1:8" s="18" customFormat="1" ht="18" customHeight="1" x14ac:dyDescent="0.45">
      <c r="A20" s="294" t="s">
        <v>106</v>
      </c>
      <c r="B20" s="165">
        <v>427880.67090858531</v>
      </c>
      <c r="C20" s="165">
        <v>450530.33451456542</v>
      </c>
      <c r="D20" s="165">
        <v>273796.06546257896</v>
      </c>
      <c r="E20" s="165">
        <v>207436</v>
      </c>
      <c r="F20" s="165">
        <v>179187</v>
      </c>
      <c r="G20" s="256">
        <v>28249</v>
      </c>
      <c r="H20" s="169"/>
    </row>
    <row r="21" spans="1:8" s="18" customFormat="1" ht="18" customHeight="1" x14ac:dyDescent="0.45">
      <c r="A21" s="292" t="s">
        <v>37</v>
      </c>
      <c r="B21" s="137">
        <v>427880.67090858531</v>
      </c>
      <c r="C21" s="137">
        <v>450530.33451456542</v>
      </c>
      <c r="D21" s="137">
        <v>273796.06546257896</v>
      </c>
      <c r="E21" s="137">
        <v>207436</v>
      </c>
      <c r="F21" s="137">
        <v>179187</v>
      </c>
      <c r="G21" s="254">
        <v>28249</v>
      </c>
      <c r="H21" s="169"/>
    </row>
    <row r="22" spans="1:8" s="18" customFormat="1" ht="18" customHeight="1" x14ac:dyDescent="0.45">
      <c r="A22" s="294" t="s">
        <v>107</v>
      </c>
      <c r="B22" s="165">
        <v>585271.63766014576</v>
      </c>
      <c r="C22" s="165">
        <v>591569.7600781892</v>
      </c>
      <c r="D22" s="165">
        <v>569566.8708046088</v>
      </c>
      <c r="E22" s="165">
        <v>448116</v>
      </c>
      <c r="F22" s="165">
        <v>318326</v>
      </c>
      <c r="G22" s="256">
        <v>129790</v>
      </c>
      <c r="H22" s="169"/>
    </row>
    <row r="23" spans="1:8" s="18" customFormat="1" ht="18" customHeight="1" x14ac:dyDescent="0.45">
      <c r="A23" s="292" t="s">
        <v>38</v>
      </c>
      <c r="B23" s="137">
        <v>579419.54511549685</v>
      </c>
      <c r="C23" s="137">
        <v>614065.06850215234</v>
      </c>
      <c r="D23" s="137">
        <v>526565.02722814761</v>
      </c>
      <c r="E23" s="137">
        <v>284968</v>
      </c>
      <c r="F23" s="137">
        <v>170831</v>
      </c>
      <c r="G23" s="254">
        <v>114137</v>
      </c>
      <c r="H23" s="169"/>
    </row>
    <row r="24" spans="1:8" s="18" customFormat="1" ht="18" customHeight="1" x14ac:dyDescent="0.45">
      <c r="A24" s="291" t="s">
        <v>39</v>
      </c>
      <c r="B24" s="162">
        <v>488982.49690179428</v>
      </c>
      <c r="C24" s="162">
        <v>459702.45839148486</v>
      </c>
      <c r="D24" s="162">
        <v>920695.19561175152</v>
      </c>
      <c r="E24" s="162">
        <v>130456</v>
      </c>
      <c r="F24" s="162">
        <v>121768</v>
      </c>
      <c r="G24" s="255">
        <v>8688</v>
      </c>
      <c r="H24" s="169"/>
    </row>
    <row r="25" spans="1:8" s="18" customFormat="1" ht="18" customHeight="1" x14ac:dyDescent="0.45">
      <c r="A25" s="288" t="s">
        <v>110</v>
      </c>
      <c r="B25" s="137">
        <v>1009417.7186467634</v>
      </c>
      <c r="C25" s="137">
        <v>1053514.4345629103</v>
      </c>
      <c r="D25" s="137">
        <v>846535.27638190961</v>
      </c>
      <c r="E25" s="137">
        <v>32692</v>
      </c>
      <c r="F25" s="137">
        <v>25727</v>
      </c>
      <c r="G25" s="254">
        <v>6965</v>
      </c>
      <c r="H25" s="169"/>
    </row>
    <row r="26" spans="1:8" s="18" customFormat="1" ht="18" customHeight="1" x14ac:dyDescent="0.45">
      <c r="A26" s="294" t="s">
        <v>108</v>
      </c>
      <c r="B26" s="165">
        <v>644451.86459396512</v>
      </c>
      <c r="C26" s="165">
        <v>702341.41760677681</v>
      </c>
      <c r="D26" s="165">
        <v>580756.13431601261</v>
      </c>
      <c r="E26" s="165">
        <v>1651088</v>
      </c>
      <c r="F26" s="165">
        <v>865551</v>
      </c>
      <c r="G26" s="256">
        <v>785537</v>
      </c>
      <c r="H26" s="169"/>
    </row>
    <row r="27" spans="1:8" s="18" customFormat="1" ht="18" customHeight="1" x14ac:dyDescent="0.45">
      <c r="A27" s="292" t="s">
        <v>40</v>
      </c>
      <c r="B27" s="137">
        <v>562989.57812877116</v>
      </c>
      <c r="C27" s="137">
        <v>584201.62247575994</v>
      </c>
      <c r="D27" s="137">
        <v>526740.08583019371</v>
      </c>
      <c r="E27" s="137">
        <v>352524</v>
      </c>
      <c r="F27" s="137">
        <v>222207</v>
      </c>
      <c r="G27" s="254">
        <v>130317</v>
      </c>
      <c r="H27" s="169"/>
    </row>
    <row r="28" spans="1:8" s="18" customFormat="1" ht="18" customHeight="1" x14ac:dyDescent="0.45">
      <c r="A28" s="291" t="s">
        <v>41</v>
      </c>
      <c r="B28" s="162">
        <v>572550.71063281852</v>
      </c>
      <c r="C28" s="162">
        <v>557048.7346512184</v>
      </c>
      <c r="D28" s="162">
        <v>666269.97969433491</v>
      </c>
      <c r="E28" s="162">
        <v>131013</v>
      </c>
      <c r="F28" s="162">
        <v>112496</v>
      </c>
      <c r="G28" s="255">
        <v>18517</v>
      </c>
      <c r="H28" s="169"/>
    </row>
    <row r="29" spans="1:8" s="18" customFormat="1" ht="18" customHeight="1" x14ac:dyDescent="0.45">
      <c r="A29" s="292" t="s">
        <v>42</v>
      </c>
      <c r="B29" s="137">
        <v>445079.80413252645</v>
      </c>
      <c r="C29" s="137">
        <v>522810.31017691398</v>
      </c>
      <c r="D29" s="137">
        <v>387426.80760571302</v>
      </c>
      <c r="E29" s="137">
        <v>154470</v>
      </c>
      <c r="F29" s="137">
        <v>66634</v>
      </c>
      <c r="G29" s="254">
        <v>87836</v>
      </c>
      <c r="H29" s="169"/>
    </row>
    <row r="30" spans="1:8" s="18" customFormat="1" ht="18" customHeight="1" x14ac:dyDescent="0.45">
      <c r="A30" s="291" t="s">
        <v>224</v>
      </c>
      <c r="B30" s="162">
        <v>959967.23779351462</v>
      </c>
      <c r="C30" s="162">
        <v>1033411.7955932812</v>
      </c>
      <c r="D30" s="162">
        <v>764007.39582714136</v>
      </c>
      <c r="E30" s="162">
        <v>61709</v>
      </c>
      <c r="F30" s="162">
        <v>44886</v>
      </c>
      <c r="G30" s="255">
        <v>16823</v>
      </c>
      <c r="H30" s="169"/>
    </row>
    <row r="31" spans="1:8" s="18" customFormat="1" ht="18" customHeight="1" x14ac:dyDescent="0.45">
      <c r="A31" s="288" t="s">
        <v>43</v>
      </c>
      <c r="B31" s="137">
        <v>1191065.8908169791</v>
      </c>
      <c r="C31" s="137">
        <v>1418973.9448387267</v>
      </c>
      <c r="D31" s="137">
        <v>899792.19345449656</v>
      </c>
      <c r="E31" s="137">
        <v>67309</v>
      </c>
      <c r="F31" s="137">
        <v>37762</v>
      </c>
      <c r="G31" s="254">
        <v>29547</v>
      </c>
      <c r="H31" s="169"/>
    </row>
    <row r="32" spans="1:8" s="18" customFormat="1" ht="18" customHeight="1" x14ac:dyDescent="0.45">
      <c r="A32" s="289" t="s">
        <v>44</v>
      </c>
      <c r="B32" s="162">
        <v>640648.58258338005</v>
      </c>
      <c r="C32" s="162">
        <v>660990.12977977132</v>
      </c>
      <c r="D32" s="162">
        <v>610054.86930694978</v>
      </c>
      <c r="E32" s="162">
        <v>264457</v>
      </c>
      <c r="F32" s="162">
        <v>158899</v>
      </c>
      <c r="G32" s="255">
        <v>105558</v>
      </c>
      <c r="H32" s="169"/>
    </row>
    <row r="33" spans="1:8" s="18" customFormat="1" ht="18" customHeight="1" x14ac:dyDescent="0.45">
      <c r="A33" s="288" t="s">
        <v>45</v>
      </c>
      <c r="B33" s="137">
        <v>1005811.422334803</v>
      </c>
      <c r="C33" s="137">
        <v>1007841.2844174911</v>
      </c>
      <c r="D33" s="137">
        <v>1004095.9781943017</v>
      </c>
      <c r="E33" s="137">
        <v>114485</v>
      </c>
      <c r="F33" s="137">
        <v>52437</v>
      </c>
      <c r="G33" s="254">
        <v>62048</v>
      </c>
      <c r="H33" s="169"/>
    </row>
    <row r="34" spans="1:8" s="18" customFormat="1" ht="18" customHeight="1" x14ac:dyDescent="0.45">
      <c r="A34" s="289" t="s">
        <v>46</v>
      </c>
      <c r="B34" s="162">
        <v>901407.60556374607</v>
      </c>
      <c r="C34" s="162">
        <v>1000971.3836254783</v>
      </c>
      <c r="D34" s="162">
        <v>852844.69030723465</v>
      </c>
      <c r="E34" s="162">
        <v>225445</v>
      </c>
      <c r="F34" s="162">
        <v>73890</v>
      </c>
      <c r="G34" s="255">
        <v>151555</v>
      </c>
    </row>
    <row r="35" spans="1:8" s="18" customFormat="1" ht="18" customHeight="1" x14ac:dyDescent="0.45">
      <c r="A35" s="295" t="s">
        <v>225</v>
      </c>
      <c r="B35" s="144">
        <v>452911.20888442628</v>
      </c>
      <c r="C35" s="144">
        <v>564311.87526385218</v>
      </c>
      <c r="D35" s="144">
        <v>329836.28523538844</v>
      </c>
      <c r="E35" s="144">
        <v>28994</v>
      </c>
      <c r="F35" s="144">
        <v>15160</v>
      </c>
      <c r="G35" s="257">
        <v>13834</v>
      </c>
    </row>
    <row r="36" spans="1:8" s="20" customFormat="1" ht="18" customHeight="1" x14ac:dyDescent="0.45">
      <c r="A36" s="289" t="s">
        <v>234</v>
      </c>
      <c r="B36" s="162">
        <v>417409.37460890634</v>
      </c>
      <c r="C36" s="162">
        <v>494605.10043239628</v>
      </c>
      <c r="D36" s="162">
        <v>327578.32209477446</v>
      </c>
      <c r="E36" s="162">
        <v>131101</v>
      </c>
      <c r="F36" s="162">
        <v>70412</v>
      </c>
      <c r="G36" s="255">
        <v>60689</v>
      </c>
    </row>
    <row r="37" spans="1:8" s="20" customFormat="1" ht="18" customHeight="1" x14ac:dyDescent="0.45">
      <c r="A37" s="288" t="s">
        <v>47</v>
      </c>
      <c r="B37" s="137">
        <v>208905.5444651272</v>
      </c>
      <c r="C37" s="137">
        <v>405479.488205795</v>
      </c>
      <c r="D37" s="137">
        <v>189395.63399819331</v>
      </c>
      <c r="E37" s="137">
        <v>119581</v>
      </c>
      <c r="F37" s="137">
        <v>10768</v>
      </c>
      <c r="G37" s="254">
        <v>108813</v>
      </c>
    </row>
    <row r="38" spans="1:8" s="20" customFormat="1" ht="18" customHeight="1" x14ac:dyDescent="0.45">
      <c r="A38" s="296" t="s">
        <v>286</v>
      </c>
      <c r="B38" s="143">
        <v>333816.15925058548</v>
      </c>
      <c r="C38" s="143">
        <v>135000</v>
      </c>
      <c r="D38" s="143">
        <v>381786.33720930235</v>
      </c>
      <c r="E38" s="143">
        <v>427</v>
      </c>
      <c r="F38" s="143">
        <v>83</v>
      </c>
      <c r="G38" s="258">
        <v>344</v>
      </c>
    </row>
    <row r="39" spans="1:8" s="20" customFormat="1" ht="18" customHeight="1" x14ac:dyDescent="0.45">
      <c r="A39" s="170" t="s">
        <v>113</v>
      </c>
      <c r="B39" s="171"/>
      <c r="C39" s="171"/>
      <c r="D39" s="171"/>
    </row>
    <row r="40" spans="1:8" s="20" customFormat="1" ht="18" customHeight="1" x14ac:dyDescent="0.45">
      <c r="A40" s="176" t="s">
        <v>112</v>
      </c>
      <c r="B40" s="176"/>
      <c r="C40" s="176"/>
      <c r="D40" s="176"/>
      <c r="E40" s="176"/>
      <c r="F40" s="176"/>
      <c r="G40" s="176"/>
    </row>
    <row r="41" spans="1:8" ht="16.05" customHeight="1" x14ac:dyDescent="0.25">
      <c r="A41" s="176" t="s">
        <v>227</v>
      </c>
      <c r="B41" s="176"/>
      <c r="C41" s="176"/>
      <c r="D41" s="176"/>
      <c r="E41" s="176"/>
      <c r="F41" s="176"/>
      <c r="G41" s="176"/>
    </row>
    <row r="42" spans="1:8" ht="22.8" customHeight="1" x14ac:dyDescent="0.25">
      <c r="A42" s="91" t="s">
        <v>55</v>
      </c>
      <c r="B42" s="91"/>
      <c r="C42" s="91"/>
      <c r="D42" s="91"/>
      <c r="E42" s="91"/>
      <c r="F42" s="91"/>
      <c r="G42" s="91"/>
    </row>
  </sheetData>
  <pageMargins left="0.70866141732283472" right="0.70866141732283472" top="0.74803149606299213" bottom="0.74803149606299213" header="0.31496062992125984" footer="0.31496062992125984"/>
  <pageSetup scale="47"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9"/>
  <sheetViews>
    <sheetView showGridLines="0" zoomScale="90" zoomScaleNormal="90" workbookViewId="0">
      <selection activeCell="F17" sqref="F17"/>
    </sheetView>
  </sheetViews>
  <sheetFormatPr baseColWidth="10" defaultColWidth="24.88671875" defaultRowHeight="16.05" customHeight="1" x14ac:dyDescent="0.25"/>
  <cols>
    <col min="1" max="1" width="45.6640625" style="1" customWidth="1"/>
    <col min="2" max="2" width="12.44140625" style="1" customWidth="1"/>
    <col min="3" max="7" width="13.6640625" style="1" customWidth="1"/>
    <col min="8" max="13" width="11.33203125" style="1" customWidth="1"/>
    <col min="14" max="16384" width="24.88671875" style="1"/>
  </cols>
  <sheetData>
    <row r="1" spans="1:13" s="12" customFormat="1" ht="18" customHeight="1" x14ac:dyDescent="0.45">
      <c r="A1" s="12" t="s">
        <v>246</v>
      </c>
    </row>
    <row r="2" spans="1:13" s="12" customFormat="1" ht="18" customHeight="1" x14ac:dyDescent="0.45"/>
    <row r="3" spans="1:13" s="48" customFormat="1" ht="64.8" customHeight="1" x14ac:dyDescent="0.3">
      <c r="A3" s="152" t="s">
        <v>48</v>
      </c>
      <c r="B3" s="174" t="s">
        <v>243</v>
      </c>
      <c r="C3" s="174" t="s">
        <v>115</v>
      </c>
      <c r="D3" s="174" t="s">
        <v>116</v>
      </c>
      <c r="E3" s="174" t="s">
        <v>117</v>
      </c>
      <c r="F3" s="174" t="s">
        <v>118</v>
      </c>
      <c r="G3" s="174" t="s">
        <v>119</v>
      </c>
      <c r="H3" s="174" t="s">
        <v>242</v>
      </c>
      <c r="I3" s="174" t="s">
        <v>120</v>
      </c>
      <c r="J3" s="174" t="s">
        <v>121</v>
      </c>
      <c r="K3" s="174" t="s">
        <v>122</v>
      </c>
      <c r="L3" s="174" t="s">
        <v>123</v>
      </c>
      <c r="M3" s="175" t="s">
        <v>124</v>
      </c>
    </row>
    <row r="4" spans="1:13" s="19" customFormat="1" ht="18" customHeight="1" x14ac:dyDescent="0.3">
      <c r="A4" s="109" t="s">
        <v>125</v>
      </c>
      <c r="B4" s="140">
        <v>712216.55926212505</v>
      </c>
      <c r="C4" s="140">
        <v>261058.48600607226</v>
      </c>
      <c r="D4" s="140">
        <v>392604.86348542996</v>
      </c>
      <c r="E4" s="140">
        <v>477978.99415053002</v>
      </c>
      <c r="F4" s="140">
        <v>663600.03277121985</v>
      </c>
      <c r="G4" s="140">
        <v>1485509.7619332389</v>
      </c>
      <c r="H4" s="140">
        <v>1773038</v>
      </c>
      <c r="I4" s="140">
        <v>181150</v>
      </c>
      <c r="J4" s="140">
        <v>327357</v>
      </c>
      <c r="K4" s="140">
        <v>404823</v>
      </c>
      <c r="L4" s="140">
        <v>466751</v>
      </c>
      <c r="M4" s="259">
        <v>392957</v>
      </c>
    </row>
    <row r="5" spans="1:13" s="19" customFormat="1" ht="18" customHeight="1" x14ac:dyDescent="0.3">
      <c r="A5" s="108" t="s">
        <v>126</v>
      </c>
      <c r="B5" s="137">
        <v>514225.08201192308</v>
      </c>
      <c r="C5" s="137">
        <v>160127.86038588019</v>
      </c>
      <c r="D5" s="137">
        <v>267133.29978233489</v>
      </c>
      <c r="E5" s="137">
        <v>347462.46071838</v>
      </c>
      <c r="F5" s="137">
        <v>516629.24012257817</v>
      </c>
      <c r="G5" s="137">
        <v>1435924.0440872896</v>
      </c>
      <c r="H5" s="137">
        <v>552566</v>
      </c>
      <c r="I5" s="137">
        <v>126205</v>
      </c>
      <c r="J5" s="137">
        <v>115774</v>
      </c>
      <c r="K5" s="137">
        <v>110777</v>
      </c>
      <c r="L5" s="137">
        <v>100507</v>
      </c>
      <c r="M5" s="254">
        <v>99303</v>
      </c>
    </row>
    <row r="6" spans="1:13" s="19" customFormat="1" ht="18" customHeight="1" x14ac:dyDescent="0.3">
      <c r="A6" s="109" t="s">
        <v>237</v>
      </c>
      <c r="B6" s="140">
        <v>308272.7291007727</v>
      </c>
      <c r="C6" s="140">
        <v>79497.392475147848</v>
      </c>
      <c r="D6" s="140">
        <v>139521.49026443643</v>
      </c>
      <c r="E6" s="140">
        <v>229079.92770649563</v>
      </c>
      <c r="F6" s="140">
        <v>412502.12264618429</v>
      </c>
      <c r="G6" s="140">
        <v>1000417.9724086504</v>
      </c>
      <c r="H6" s="140">
        <v>99908</v>
      </c>
      <c r="I6" s="140">
        <v>23841</v>
      </c>
      <c r="J6" s="140">
        <v>26963</v>
      </c>
      <c r="K6" s="140">
        <v>24940</v>
      </c>
      <c r="L6" s="140">
        <v>8072</v>
      </c>
      <c r="M6" s="259">
        <v>16092</v>
      </c>
    </row>
    <row r="7" spans="1:13" s="19" customFormat="1" ht="18" customHeight="1" x14ac:dyDescent="0.3">
      <c r="A7" s="108" t="s">
        <v>241</v>
      </c>
      <c r="B7" s="137">
        <v>274003</v>
      </c>
      <c r="C7" s="137">
        <v>13252</v>
      </c>
      <c r="D7" s="137">
        <v>21602</v>
      </c>
      <c r="E7" s="137">
        <v>44930</v>
      </c>
      <c r="F7" s="137">
        <v>64219</v>
      </c>
      <c r="G7" s="137">
        <v>130000</v>
      </c>
      <c r="H7" s="137">
        <v>274003</v>
      </c>
      <c r="I7" s="137">
        <v>13252</v>
      </c>
      <c r="J7" s="137">
        <v>21602</v>
      </c>
      <c r="K7" s="137">
        <v>44930</v>
      </c>
      <c r="L7" s="137">
        <v>64219</v>
      </c>
      <c r="M7" s="254">
        <v>130000</v>
      </c>
    </row>
    <row r="8" spans="1:13" s="19" customFormat="1" ht="18" customHeight="1" x14ac:dyDescent="0.3">
      <c r="A8" s="109" t="s">
        <v>17</v>
      </c>
      <c r="B8" s="140">
        <v>275515.90737915685</v>
      </c>
      <c r="C8" s="140">
        <v>90829.294632194433</v>
      </c>
      <c r="D8" s="140">
        <v>142748.26087418961</v>
      </c>
      <c r="E8" s="140">
        <v>212908.58572948721</v>
      </c>
      <c r="F8" s="140">
        <v>363879.516025463</v>
      </c>
      <c r="G8" s="140">
        <v>921596.21036566922</v>
      </c>
      <c r="H8" s="140">
        <v>1369303</v>
      </c>
      <c r="I8" s="140">
        <v>420358</v>
      </c>
      <c r="J8" s="140">
        <v>310276</v>
      </c>
      <c r="K8" s="140">
        <v>258435</v>
      </c>
      <c r="L8" s="140">
        <v>198403</v>
      </c>
      <c r="M8" s="259">
        <v>181831</v>
      </c>
    </row>
    <row r="9" spans="1:13" s="19" customFormat="1" ht="18" customHeight="1" x14ac:dyDescent="0.3">
      <c r="A9" s="297" t="s">
        <v>248</v>
      </c>
      <c r="B9" s="144">
        <v>61198.9</v>
      </c>
      <c r="C9" s="144">
        <v>35397.699999999997</v>
      </c>
      <c r="D9" s="144">
        <v>47983.51</v>
      </c>
      <c r="E9" s="144">
        <v>67692.17</v>
      </c>
      <c r="F9" s="144">
        <v>62132.3</v>
      </c>
      <c r="G9" s="144">
        <v>113448.12</v>
      </c>
      <c r="H9" s="144">
        <v>898470</v>
      </c>
      <c r="I9" s="144">
        <v>224346</v>
      </c>
      <c r="J9" s="144">
        <v>204511</v>
      </c>
      <c r="K9" s="144">
        <v>174943</v>
      </c>
      <c r="L9" s="144">
        <v>156699</v>
      </c>
      <c r="M9" s="257">
        <v>137971</v>
      </c>
    </row>
    <row r="10" spans="1:13" s="19" customFormat="1" ht="18" customHeight="1" x14ac:dyDescent="0.3">
      <c r="A10" s="170" t="s">
        <v>238</v>
      </c>
      <c r="B10" s="170"/>
      <c r="C10" s="170"/>
      <c r="D10" s="170"/>
      <c r="E10" s="170"/>
      <c r="F10" s="170"/>
      <c r="G10" s="170"/>
      <c r="H10" s="170"/>
      <c r="I10" s="170"/>
      <c r="J10" s="170"/>
      <c r="K10" s="170"/>
      <c r="L10" s="170"/>
      <c r="M10" s="170"/>
    </row>
    <row r="11" spans="1:13" s="19" customFormat="1" ht="18" customHeight="1" x14ac:dyDescent="0.3">
      <c r="A11" s="179" t="s">
        <v>127</v>
      </c>
      <c r="B11" s="170"/>
      <c r="C11" s="170"/>
      <c r="D11" s="170"/>
      <c r="E11" s="170"/>
      <c r="F11" s="170"/>
      <c r="G11" s="170"/>
      <c r="H11" s="177"/>
      <c r="I11" s="178"/>
    </row>
    <row r="12" spans="1:13" s="19" customFormat="1" ht="18" customHeight="1" x14ac:dyDescent="0.3">
      <c r="A12" s="19" t="s">
        <v>239</v>
      </c>
      <c r="B12" s="182"/>
      <c r="C12" s="182"/>
      <c r="D12" s="182"/>
      <c r="E12" s="182"/>
      <c r="F12" s="182"/>
      <c r="G12" s="182"/>
      <c r="H12" s="182"/>
      <c r="I12" s="182"/>
      <c r="J12" s="182"/>
      <c r="K12" s="182"/>
      <c r="L12" s="182"/>
      <c r="M12" s="182"/>
    </row>
    <row r="13" spans="1:13" s="19" customFormat="1" ht="18" customHeight="1" x14ac:dyDescent="0.3">
      <c r="A13" s="182" t="s">
        <v>240</v>
      </c>
      <c r="B13" s="170"/>
      <c r="C13" s="170"/>
      <c r="D13" s="170"/>
      <c r="E13" s="170"/>
      <c r="F13" s="170"/>
      <c r="G13" s="170"/>
      <c r="H13" s="177"/>
      <c r="I13" s="178"/>
    </row>
    <row r="14" spans="1:13" s="19" customFormat="1" ht="18" customHeight="1" x14ac:dyDescent="0.3">
      <c r="A14" s="19" t="s">
        <v>287</v>
      </c>
      <c r="B14" s="170"/>
      <c r="C14" s="170"/>
      <c r="D14" s="170"/>
      <c r="E14" s="170"/>
      <c r="F14" s="170"/>
      <c r="G14" s="170"/>
      <c r="H14" s="177"/>
      <c r="I14" s="178"/>
    </row>
    <row r="15" spans="1:13" s="20" customFormat="1" ht="18" customHeight="1" x14ac:dyDescent="0.45">
      <c r="A15" s="181" t="s">
        <v>55</v>
      </c>
      <c r="B15" s="181"/>
      <c r="C15" s="181"/>
      <c r="D15" s="181"/>
    </row>
    <row r="16" spans="1:13" s="18" customFormat="1" ht="18" customHeight="1" x14ac:dyDescent="0.45"/>
    <row r="17" spans="7:8" s="18" customFormat="1" ht="18" customHeight="1" x14ac:dyDescent="0.45"/>
    <row r="18" spans="7:8" s="18" customFormat="1" ht="18" customHeight="1" x14ac:dyDescent="0.45"/>
    <row r="19" spans="7:8" ht="16.05" customHeight="1" x14ac:dyDescent="0.45">
      <c r="G19" s="18"/>
      <c r="H19" s="18"/>
    </row>
  </sheetData>
  <phoneticPr fontId="27" type="noConversion"/>
  <pageMargins left="0.11811023622047245" right="0.70866141732283472" top="0.15748031496062992" bottom="0.35433070866141736" header="0.11811023622047245" footer="0.19685039370078741"/>
  <pageSetup scale="47"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17"/>
  <sheetViews>
    <sheetView showGridLines="0" zoomScale="90" zoomScaleNormal="90" workbookViewId="0">
      <selection activeCell="G32" sqref="G32"/>
    </sheetView>
  </sheetViews>
  <sheetFormatPr baseColWidth="10" defaultColWidth="44.88671875" defaultRowHeight="16.05" customHeight="1" x14ac:dyDescent="0.25"/>
  <cols>
    <col min="1" max="1" width="45.6640625" style="1" customWidth="1"/>
    <col min="2" max="2" width="12.44140625" style="1" customWidth="1"/>
    <col min="3" max="7" width="15.44140625" style="1" customWidth="1"/>
    <col min="8" max="13" width="13.88671875" style="1" customWidth="1"/>
    <col min="14" max="16384" width="44.88671875" style="1"/>
  </cols>
  <sheetData>
    <row r="1" spans="1:13" s="12" customFormat="1" ht="18" customHeight="1" x14ac:dyDescent="0.45">
      <c r="A1" s="183" t="s">
        <v>247</v>
      </c>
    </row>
    <row r="2" spans="1:13" s="12" customFormat="1" ht="18" customHeight="1" x14ac:dyDescent="0.45">
      <c r="A2" s="183"/>
    </row>
    <row r="3" spans="1:13" s="12" customFormat="1" ht="74.400000000000006" customHeight="1" x14ac:dyDescent="0.45">
      <c r="A3" s="152" t="s">
        <v>48</v>
      </c>
      <c r="B3" s="174" t="s">
        <v>245</v>
      </c>
      <c r="C3" s="174" t="s">
        <v>128</v>
      </c>
      <c r="D3" s="174" t="s">
        <v>129</v>
      </c>
      <c r="E3" s="174" t="s">
        <v>130</v>
      </c>
      <c r="F3" s="174" t="s">
        <v>131</v>
      </c>
      <c r="G3" s="174" t="s">
        <v>132</v>
      </c>
      <c r="H3" s="174" t="s">
        <v>242</v>
      </c>
      <c r="I3" s="174" t="s">
        <v>120</v>
      </c>
      <c r="J3" s="174" t="s">
        <v>121</v>
      </c>
      <c r="K3" s="174" t="s">
        <v>122</v>
      </c>
      <c r="L3" s="174" t="s">
        <v>123</v>
      </c>
      <c r="M3" s="175" t="s">
        <v>124</v>
      </c>
    </row>
    <row r="4" spans="1:13" s="19" customFormat="1" ht="18" customHeight="1" x14ac:dyDescent="0.3">
      <c r="A4" s="153" t="s">
        <v>125</v>
      </c>
      <c r="B4" s="162">
        <v>637165.94433568651</v>
      </c>
      <c r="C4" s="162">
        <v>248814.31581010245</v>
      </c>
      <c r="D4" s="162">
        <v>366575.18324815913</v>
      </c>
      <c r="E4" s="162">
        <v>440114.87247760105</v>
      </c>
      <c r="F4" s="162">
        <v>601874.05165066477</v>
      </c>
      <c r="G4" s="162">
        <v>1285864.9294732013</v>
      </c>
      <c r="H4" s="162">
        <v>1772069</v>
      </c>
      <c r="I4" s="162">
        <v>181150</v>
      </c>
      <c r="J4" s="162">
        <v>326388</v>
      </c>
      <c r="K4" s="162">
        <v>404823</v>
      </c>
      <c r="L4" s="162">
        <v>466751</v>
      </c>
      <c r="M4" s="255">
        <v>392957</v>
      </c>
    </row>
    <row r="5" spans="1:13" s="19" customFormat="1" ht="18" customHeight="1" x14ac:dyDescent="0.3">
      <c r="A5" s="108" t="s">
        <v>126</v>
      </c>
      <c r="B5" s="137">
        <v>489427.65159310598</v>
      </c>
      <c r="C5" s="137">
        <v>155240.04838952492</v>
      </c>
      <c r="D5" s="137">
        <v>257169.56978554159</v>
      </c>
      <c r="E5" s="137">
        <v>335282.04190417216</v>
      </c>
      <c r="F5" s="137">
        <v>491768.0893569602</v>
      </c>
      <c r="G5" s="137">
        <v>1353331.996029546</v>
      </c>
      <c r="H5" s="137">
        <v>551407</v>
      </c>
      <c r="I5" s="137">
        <v>126205</v>
      </c>
      <c r="J5" s="137">
        <v>115640</v>
      </c>
      <c r="K5" s="137">
        <v>109822</v>
      </c>
      <c r="L5" s="137">
        <v>100507</v>
      </c>
      <c r="M5" s="254">
        <v>99233</v>
      </c>
    </row>
    <row r="6" spans="1:13" s="19" customFormat="1" ht="18" customHeight="1" x14ac:dyDescent="0.3">
      <c r="A6" s="153" t="s">
        <v>237</v>
      </c>
      <c r="B6" s="162">
        <v>308272.7291007727</v>
      </c>
      <c r="C6" s="162">
        <v>79497.392475147848</v>
      </c>
      <c r="D6" s="162">
        <v>139521.49026443643</v>
      </c>
      <c r="E6" s="162">
        <v>229079.92770649563</v>
      </c>
      <c r="F6" s="162">
        <v>412502.12264618429</v>
      </c>
      <c r="G6" s="162">
        <v>1000417.9724086504</v>
      </c>
      <c r="H6" s="162">
        <v>99908</v>
      </c>
      <c r="I6" s="162">
        <v>23841</v>
      </c>
      <c r="J6" s="162">
        <v>26963</v>
      </c>
      <c r="K6" s="162">
        <v>24940</v>
      </c>
      <c r="L6" s="162">
        <v>8072</v>
      </c>
      <c r="M6" s="255">
        <v>16092</v>
      </c>
    </row>
    <row r="7" spans="1:13" s="19" customFormat="1" ht="18" customHeight="1" x14ac:dyDescent="0.3">
      <c r="A7" s="108" t="s">
        <v>241</v>
      </c>
      <c r="B7" s="137">
        <v>216323.92348529396</v>
      </c>
      <c r="C7" s="137">
        <v>81293.911661132908</v>
      </c>
      <c r="D7" s="137">
        <v>99356.229346048203</v>
      </c>
      <c r="E7" s="137">
        <v>104265.59611618072</v>
      </c>
      <c r="F7" s="137">
        <v>122478.2133350981</v>
      </c>
      <c r="G7" s="137">
        <v>334779.08497537579</v>
      </c>
      <c r="H7" s="137">
        <v>273821</v>
      </c>
      <c r="I7" s="137">
        <v>13252</v>
      </c>
      <c r="J7" s="137">
        <v>21602</v>
      </c>
      <c r="K7" s="137">
        <v>44930</v>
      </c>
      <c r="L7" s="137">
        <v>64219</v>
      </c>
      <c r="M7" s="254">
        <v>129818</v>
      </c>
    </row>
    <row r="8" spans="1:13" s="19" customFormat="1" ht="18" customHeight="1" x14ac:dyDescent="0.3">
      <c r="A8" s="153" t="s">
        <v>17</v>
      </c>
      <c r="B8" s="162">
        <v>269211.8905815584</v>
      </c>
      <c r="C8" s="162">
        <v>90829.294632194433</v>
      </c>
      <c r="D8" s="162">
        <v>142748.26087418961</v>
      </c>
      <c r="E8" s="162">
        <v>211897.9596532982</v>
      </c>
      <c r="F8" s="162">
        <v>360194.46880339499</v>
      </c>
      <c r="G8" s="162">
        <v>879580.25302616251</v>
      </c>
      <c r="H8" s="162">
        <v>1369303</v>
      </c>
      <c r="I8" s="162">
        <v>420358</v>
      </c>
      <c r="J8" s="162">
        <v>310276</v>
      </c>
      <c r="K8" s="162">
        <v>258435</v>
      </c>
      <c r="L8" s="162">
        <v>198403</v>
      </c>
      <c r="M8" s="255">
        <v>181831</v>
      </c>
    </row>
    <row r="9" spans="1:13" s="19" customFormat="1" ht="18" customHeight="1" x14ac:dyDescent="0.3">
      <c r="A9" s="297" t="s">
        <v>248</v>
      </c>
      <c r="B9" s="144">
        <v>61198.9</v>
      </c>
      <c r="C9" s="144">
        <v>35397.699999999997</v>
      </c>
      <c r="D9" s="144">
        <v>47983.51</v>
      </c>
      <c r="E9" s="144">
        <v>67692.17</v>
      </c>
      <c r="F9" s="144">
        <v>62132.3</v>
      </c>
      <c r="G9" s="144">
        <v>113448.12</v>
      </c>
      <c r="H9" s="144">
        <v>898470</v>
      </c>
      <c r="I9" s="144">
        <v>224346</v>
      </c>
      <c r="J9" s="144">
        <v>204511</v>
      </c>
      <c r="K9" s="144">
        <v>174943</v>
      </c>
      <c r="L9" s="144">
        <v>156699</v>
      </c>
      <c r="M9" s="257">
        <v>137971</v>
      </c>
    </row>
    <row r="10" spans="1:13" s="19" customFormat="1" ht="18" customHeight="1" x14ac:dyDescent="0.3">
      <c r="A10" s="170" t="s">
        <v>238</v>
      </c>
      <c r="B10" s="170"/>
      <c r="C10" s="170"/>
      <c r="D10" s="170"/>
      <c r="E10" s="170"/>
      <c r="F10" s="170"/>
      <c r="G10" s="170"/>
      <c r="H10" s="170"/>
      <c r="I10" s="170"/>
      <c r="J10" s="170"/>
      <c r="K10" s="170"/>
      <c r="L10" s="170"/>
      <c r="M10" s="170"/>
    </row>
    <row r="11" spans="1:13" s="19" customFormat="1" ht="18" customHeight="1" x14ac:dyDescent="0.3">
      <c r="A11" s="179" t="s">
        <v>127</v>
      </c>
      <c r="B11" s="179"/>
      <c r="C11" s="179"/>
      <c r="D11" s="179"/>
      <c r="E11" s="179"/>
      <c r="F11" s="179"/>
      <c r="G11" s="179"/>
      <c r="H11" s="179"/>
      <c r="I11" s="179"/>
      <c r="J11" s="179"/>
      <c r="K11" s="179"/>
      <c r="L11" s="179"/>
      <c r="M11" s="179"/>
    </row>
    <row r="12" spans="1:13" s="19" customFormat="1" ht="18" customHeight="1" x14ac:dyDescent="0.3">
      <c r="A12" s="19" t="s">
        <v>239</v>
      </c>
      <c r="B12" s="170"/>
      <c r="C12" s="170"/>
      <c r="D12" s="170"/>
      <c r="E12" s="170"/>
      <c r="F12" s="170"/>
      <c r="G12" s="170"/>
      <c r="H12" s="177"/>
      <c r="I12" s="178"/>
    </row>
    <row r="13" spans="1:13" s="19" customFormat="1" ht="18" customHeight="1" x14ac:dyDescent="0.3">
      <c r="A13" s="182" t="s">
        <v>240</v>
      </c>
      <c r="B13" s="180"/>
      <c r="C13" s="180"/>
      <c r="D13" s="180"/>
      <c r="E13" s="180"/>
      <c r="F13" s="180"/>
      <c r="G13" s="180"/>
      <c r="H13" s="180"/>
      <c r="I13" s="180"/>
      <c r="J13" s="180"/>
      <c r="K13" s="180"/>
      <c r="L13" s="180"/>
      <c r="M13" s="180"/>
    </row>
    <row r="14" spans="1:13" s="18" customFormat="1" ht="18" customHeight="1" x14ac:dyDescent="0.45">
      <c r="A14" s="19" t="s">
        <v>287</v>
      </c>
      <c r="B14" s="181"/>
      <c r="C14" s="181"/>
      <c r="D14" s="181"/>
    </row>
    <row r="15" spans="1:13" s="18" customFormat="1" ht="18" customHeight="1" x14ac:dyDescent="0.45">
      <c r="A15" s="181" t="s">
        <v>55</v>
      </c>
    </row>
    <row r="16" spans="1:13" s="18" customFormat="1" ht="18" customHeight="1" x14ac:dyDescent="0.45"/>
    <row r="17" s="18" customFormat="1" ht="16.05" customHeight="1" x14ac:dyDescent="0.45"/>
  </sheetData>
  <pageMargins left="0.11811023622047245" right="0.70866141732283472" top="0.15748031496062992" bottom="0.35433070866141736" header="0.11811023622047245" footer="0.19685039370078741"/>
  <pageSetup scale="44"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8"/>
  <sheetViews>
    <sheetView showGridLines="0" zoomScale="90" zoomScaleNormal="90" workbookViewId="0">
      <selection activeCell="M16" sqref="M16"/>
    </sheetView>
  </sheetViews>
  <sheetFormatPr baseColWidth="10" defaultColWidth="11.33203125" defaultRowHeight="16.05" customHeight="1" x14ac:dyDescent="0.25"/>
  <cols>
    <col min="1" max="1" width="16" style="3" customWidth="1"/>
    <col min="2" max="2" width="13.21875" style="3" customWidth="1"/>
    <col min="3" max="3" width="18.6640625" style="3" customWidth="1"/>
    <col min="4" max="4" width="12.6640625" style="3" customWidth="1"/>
    <col min="5" max="5" width="22.6640625" style="3" customWidth="1"/>
    <col min="6" max="6" width="16" style="3" customWidth="1"/>
    <col min="7" max="7" width="17.77734375" style="3" customWidth="1"/>
    <col min="8" max="8" width="21.21875" style="3" customWidth="1"/>
    <col min="9" max="10" width="16.77734375" style="3" customWidth="1"/>
    <col min="11" max="11" width="18.5546875" style="3" customWidth="1"/>
    <col min="12" max="12" width="16" style="3" customWidth="1"/>
    <col min="13" max="16384" width="11.33203125" style="3"/>
  </cols>
  <sheetData>
    <row r="1" spans="1:13" s="13" customFormat="1" ht="18" customHeight="1" x14ac:dyDescent="0.45">
      <c r="A1" s="183" t="s">
        <v>133</v>
      </c>
      <c r="B1" s="185"/>
      <c r="C1" s="185"/>
      <c r="D1" s="185"/>
      <c r="E1" s="185"/>
      <c r="F1" s="185"/>
      <c r="G1" s="185"/>
      <c r="H1" s="185"/>
      <c r="I1" s="185"/>
      <c r="J1" s="185"/>
      <c r="K1" s="185"/>
      <c r="L1" s="185"/>
      <c r="M1" s="185"/>
    </row>
    <row r="2" spans="1:13" s="13" customFormat="1" ht="18" customHeight="1" x14ac:dyDescent="0.45">
      <c r="A2" s="183"/>
      <c r="B2" s="185"/>
      <c r="C2" s="185"/>
      <c r="D2" s="185"/>
      <c r="E2" s="185"/>
      <c r="F2" s="185"/>
      <c r="G2" s="185"/>
      <c r="H2" s="185"/>
      <c r="I2" s="185"/>
      <c r="J2" s="185"/>
      <c r="K2" s="185"/>
      <c r="L2" s="185"/>
      <c r="M2" s="185"/>
    </row>
    <row r="3" spans="1:13" s="186" customFormat="1" ht="70.8" customHeight="1" x14ac:dyDescent="0.45">
      <c r="A3" s="200" t="s">
        <v>136</v>
      </c>
      <c r="B3" s="174" t="s">
        <v>250</v>
      </c>
      <c r="C3" s="174" t="s">
        <v>147</v>
      </c>
      <c r="D3" s="174" t="s">
        <v>134</v>
      </c>
      <c r="E3" s="174" t="s">
        <v>148</v>
      </c>
      <c r="F3" s="174" t="s">
        <v>149</v>
      </c>
      <c r="G3" s="174" t="s">
        <v>150</v>
      </c>
      <c r="H3" s="174" t="s">
        <v>251</v>
      </c>
      <c r="I3" s="174" t="s">
        <v>151</v>
      </c>
      <c r="J3" s="174" t="s">
        <v>152</v>
      </c>
      <c r="K3" s="174" t="s">
        <v>252</v>
      </c>
      <c r="L3" s="175" t="s">
        <v>153</v>
      </c>
    </row>
    <row r="4" spans="1:13" s="13" customFormat="1" ht="18" customHeight="1" x14ac:dyDescent="0.45">
      <c r="A4" s="184" t="s">
        <v>2</v>
      </c>
      <c r="B4" s="191">
        <v>1814674</v>
      </c>
      <c r="C4" s="192">
        <v>2.842134730535625</v>
      </c>
      <c r="D4" s="191">
        <v>5157548.0000000047</v>
      </c>
      <c r="E4" s="192">
        <v>100</v>
      </c>
      <c r="F4" s="159">
        <v>1141709.8406760676</v>
      </c>
      <c r="G4" s="191">
        <v>479713.66305793752</v>
      </c>
      <c r="H4" s="192">
        <v>100</v>
      </c>
      <c r="I4" s="191">
        <v>830661.33594133344</v>
      </c>
      <c r="J4" s="191">
        <v>362535.5879314958</v>
      </c>
      <c r="K4" s="192">
        <v>100</v>
      </c>
      <c r="L4" s="193">
        <v>0.72755905778078811</v>
      </c>
    </row>
    <row r="5" spans="1:13" s="18" customFormat="1" ht="18" customHeight="1" x14ac:dyDescent="0.45">
      <c r="A5" s="97" t="s">
        <v>137</v>
      </c>
      <c r="B5" s="137">
        <v>181212</v>
      </c>
      <c r="C5" s="138">
        <v>3.4161203452309983</v>
      </c>
      <c r="D5" s="137">
        <v>619041.99999999965</v>
      </c>
      <c r="E5" s="138">
        <v>12.002641565332967</v>
      </c>
      <c r="F5" s="137">
        <v>248075.00505485287</v>
      </c>
      <c r="G5" s="137">
        <v>73228.62986998666</v>
      </c>
      <c r="H5" s="138">
        <v>2.1734748737885199</v>
      </c>
      <c r="I5" s="137">
        <v>277605.68297353399</v>
      </c>
      <c r="J5" s="137">
        <v>86747.626310619598</v>
      </c>
      <c r="K5" s="138">
        <v>3.3372803630793202</v>
      </c>
      <c r="L5" s="201">
        <v>1.1190393119699886</v>
      </c>
    </row>
    <row r="6" spans="1:13" s="18" customFormat="1" ht="18" customHeight="1" x14ac:dyDescent="0.45">
      <c r="A6" s="190" t="s">
        <v>138</v>
      </c>
      <c r="B6" s="194">
        <v>181721</v>
      </c>
      <c r="C6" s="195">
        <v>3.2037629112760748</v>
      </c>
      <c r="D6" s="194">
        <v>582190.99999999953</v>
      </c>
      <c r="E6" s="195">
        <v>11.288135369753205</v>
      </c>
      <c r="F6" s="194">
        <v>394422.19962469948</v>
      </c>
      <c r="G6" s="194">
        <v>123104.98746980273</v>
      </c>
      <c r="H6" s="195">
        <v>3.4614184934304513</v>
      </c>
      <c r="I6" s="194">
        <v>370531.6541676526</v>
      </c>
      <c r="J6" s="194">
        <v>122279.99171807338</v>
      </c>
      <c r="K6" s="195">
        <v>4.4669163555315539</v>
      </c>
      <c r="L6" s="196">
        <v>0.93942900404749219</v>
      </c>
    </row>
    <row r="7" spans="1:13" s="18" customFormat="1" ht="18" customHeight="1" x14ac:dyDescent="0.45">
      <c r="A7" s="97" t="s">
        <v>139</v>
      </c>
      <c r="B7" s="137">
        <v>181453</v>
      </c>
      <c r="C7" s="138">
        <v>3.3436757727896529</v>
      </c>
      <c r="D7" s="137">
        <v>606720.00000000093</v>
      </c>
      <c r="E7" s="138">
        <v>11.763729586229744</v>
      </c>
      <c r="F7" s="137">
        <v>562715.82382214663</v>
      </c>
      <c r="G7" s="137">
        <v>168241.43750723329</v>
      </c>
      <c r="H7" s="138">
        <v>4.9235948442995152</v>
      </c>
      <c r="I7" s="137">
        <v>477348.23257813347</v>
      </c>
      <c r="J7" s="137">
        <v>148575.36121199434</v>
      </c>
      <c r="K7" s="138">
        <v>5.7461486753459923</v>
      </c>
      <c r="L7" s="201">
        <v>0.84829360108594587</v>
      </c>
    </row>
    <row r="8" spans="1:13" s="18" customFormat="1" ht="18" customHeight="1" x14ac:dyDescent="0.45">
      <c r="A8" s="190" t="s">
        <v>140</v>
      </c>
      <c r="B8" s="194">
        <v>181571</v>
      </c>
      <c r="C8" s="195">
        <v>3.0424076532045325</v>
      </c>
      <c r="D8" s="194">
        <v>552413.00000000023</v>
      </c>
      <c r="E8" s="195">
        <v>10.710767985096789</v>
      </c>
      <c r="F8" s="194">
        <v>646754.18135605357</v>
      </c>
      <c r="G8" s="194">
        <v>211972.10953841748</v>
      </c>
      <c r="H8" s="195">
        <v>5.6692728630667926</v>
      </c>
      <c r="I8" s="194">
        <v>517067.14278161182</v>
      </c>
      <c r="J8" s="194">
        <v>185599.06945492383</v>
      </c>
      <c r="K8" s="195">
        <v>6.228318506865218</v>
      </c>
      <c r="L8" s="196">
        <v>0.79948016988073256</v>
      </c>
    </row>
    <row r="9" spans="1:13" s="18" customFormat="1" ht="18" customHeight="1" x14ac:dyDescent="0.45">
      <c r="A9" s="97" t="s">
        <v>141</v>
      </c>
      <c r="B9" s="137">
        <v>181426</v>
      </c>
      <c r="C9" s="138">
        <v>3.0353918401993134</v>
      </c>
      <c r="D9" s="137">
        <v>550699.00000000058</v>
      </c>
      <c r="E9" s="138">
        <v>10.677535138790759</v>
      </c>
      <c r="F9" s="137">
        <v>796052.70349343598</v>
      </c>
      <c r="G9" s="137">
        <v>263178.80028220866</v>
      </c>
      <c r="H9" s="138">
        <v>6.9725960207777797</v>
      </c>
      <c r="I9" s="137">
        <v>600197.53506663803</v>
      </c>
      <c r="J9" s="137">
        <v>211534.22308268966</v>
      </c>
      <c r="K9" s="138">
        <v>7.2238899289862033</v>
      </c>
      <c r="L9" s="201">
        <v>0.75396708337614116</v>
      </c>
    </row>
    <row r="10" spans="1:13" s="18" customFormat="1" ht="18" customHeight="1" x14ac:dyDescent="0.45">
      <c r="A10" s="190" t="s">
        <v>142</v>
      </c>
      <c r="B10" s="194">
        <v>181703</v>
      </c>
      <c r="C10" s="195">
        <v>2.7902786415194005</v>
      </c>
      <c r="D10" s="194">
        <v>507001.99999999965</v>
      </c>
      <c r="E10" s="195">
        <v>9.8302914485720585</v>
      </c>
      <c r="F10" s="194">
        <v>908465.48802166164</v>
      </c>
      <c r="G10" s="194">
        <v>326203.25635790278</v>
      </c>
      <c r="H10" s="195">
        <v>7.9382130037140399</v>
      </c>
      <c r="I10" s="194">
        <v>689675.20333181124</v>
      </c>
      <c r="J10" s="194">
        <v>260637.39425325952</v>
      </c>
      <c r="K10" s="195">
        <v>8.3135037360273962</v>
      </c>
      <c r="L10" s="196">
        <v>0.7591650012304777</v>
      </c>
    </row>
    <row r="11" spans="1:13" s="18" customFormat="1" ht="18" customHeight="1" x14ac:dyDescent="0.45">
      <c r="A11" s="97" t="s">
        <v>143</v>
      </c>
      <c r="B11" s="137">
        <v>181169</v>
      </c>
      <c r="C11" s="138">
        <v>2.7632155611611262</v>
      </c>
      <c r="D11" s="137">
        <v>500609.00000000006</v>
      </c>
      <c r="E11" s="138">
        <v>9.70633719744343</v>
      </c>
      <c r="F11" s="137">
        <v>1150699.884621541</v>
      </c>
      <c r="G11" s="137">
        <v>417566.54810149665</v>
      </c>
      <c r="H11" s="138">
        <v>10.075706665477604</v>
      </c>
      <c r="I11" s="137">
        <v>817224.1905292843</v>
      </c>
      <c r="J11" s="137">
        <v>312844.53860207897</v>
      </c>
      <c r="K11" s="138">
        <v>9.8220578501995259</v>
      </c>
      <c r="L11" s="201">
        <v>0.71019750801319048</v>
      </c>
    </row>
    <row r="12" spans="1:13" s="18" customFormat="1" ht="18" customHeight="1" x14ac:dyDescent="0.45">
      <c r="A12" s="190" t="s">
        <v>144</v>
      </c>
      <c r="B12" s="194">
        <v>181613</v>
      </c>
      <c r="C12" s="195">
        <v>2.5070176694399655</v>
      </c>
      <c r="D12" s="194">
        <v>455307.00000000047</v>
      </c>
      <c r="E12" s="195">
        <v>8.8279740682975714</v>
      </c>
      <c r="F12" s="194">
        <v>1359603.2836856383</v>
      </c>
      <c r="G12" s="194">
        <v>541919.32589076762</v>
      </c>
      <c r="H12" s="195">
        <v>11.927378919164408</v>
      </c>
      <c r="I12" s="194">
        <v>1006297.3196632398</v>
      </c>
      <c r="J12" s="194">
        <v>421081.62946485134</v>
      </c>
      <c r="K12" s="195">
        <v>12.124131420340408</v>
      </c>
      <c r="L12" s="196">
        <v>0.74014040105533574</v>
      </c>
    </row>
    <row r="13" spans="1:13" s="18" customFormat="1" ht="18" customHeight="1" x14ac:dyDescent="0.45">
      <c r="A13" s="97" t="s">
        <v>145</v>
      </c>
      <c r="B13" s="137">
        <v>181429</v>
      </c>
      <c r="C13" s="138">
        <v>2.3607582029333782</v>
      </c>
      <c r="D13" s="137">
        <v>428309.99999999988</v>
      </c>
      <c r="E13" s="138">
        <v>8.3045276553897214</v>
      </c>
      <c r="F13" s="137">
        <v>1853522.194092456</v>
      </c>
      <c r="G13" s="137">
        <v>789358.4596508824</v>
      </c>
      <c r="H13" s="138">
        <v>16.221683967315812</v>
      </c>
      <c r="I13" s="137">
        <v>1306471.5908812815</v>
      </c>
      <c r="J13" s="137">
        <v>583664.26168914663</v>
      </c>
      <c r="K13" s="138">
        <v>15.724761394202226</v>
      </c>
      <c r="L13" s="201">
        <v>0.70485888706661637</v>
      </c>
    </row>
    <row r="14" spans="1:13" s="18" customFormat="1" ht="18" customHeight="1" x14ac:dyDescent="0.45">
      <c r="A14" s="190" t="s">
        <v>146</v>
      </c>
      <c r="B14" s="197">
        <v>181377</v>
      </c>
      <c r="C14" s="198">
        <v>1.9586551767864739</v>
      </c>
      <c r="D14" s="197">
        <v>355255.00000000029</v>
      </c>
      <c r="E14" s="198">
        <v>6.8880599850936921</v>
      </c>
      <c r="F14" s="197">
        <v>3498199.3425792712</v>
      </c>
      <c r="G14" s="197">
        <v>1883179.9547847866</v>
      </c>
      <c r="H14" s="198">
        <v>30.636660348965091</v>
      </c>
      <c r="I14" s="197">
        <v>2244983.1463746806</v>
      </c>
      <c r="J14" s="197">
        <v>1292902.8524950778</v>
      </c>
      <c r="K14" s="198">
        <v>27.012991769421962</v>
      </c>
      <c r="L14" s="199">
        <v>0.64175392152450161</v>
      </c>
    </row>
    <row r="15" spans="1:13" s="18" customFormat="1" ht="18" customHeight="1" x14ac:dyDescent="0.45">
      <c r="A15" s="20" t="s">
        <v>154</v>
      </c>
      <c r="F15" s="188"/>
      <c r="I15" s="188"/>
    </row>
    <row r="16" spans="1:13" s="18" customFormat="1" ht="18" customHeight="1" x14ac:dyDescent="0.45">
      <c r="A16" s="18" t="s">
        <v>135</v>
      </c>
      <c r="F16" s="273"/>
      <c r="I16" s="188"/>
    </row>
    <row r="17" spans="1:11" s="18" customFormat="1" ht="18" customHeight="1" x14ac:dyDescent="0.45">
      <c r="A17" s="18" t="s">
        <v>56</v>
      </c>
      <c r="K17" s="189"/>
    </row>
    <row r="18" spans="1:11" ht="18" customHeight="1" x14ac:dyDescent="0.25"/>
  </sheetData>
  <phoneticPr fontId="27"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0"/>
  <sheetViews>
    <sheetView showGridLines="0" zoomScale="90" zoomScaleNormal="90" workbookViewId="0">
      <selection activeCell="A36" sqref="A36"/>
    </sheetView>
  </sheetViews>
  <sheetFormatPr baseColWidth="10" defaultColWidth="11.33203125" defaultRowHeight="16.05" customHeight="1" x14ac:dyDescent="0.25"/>
  <cols>
    <col min="1" max="1" width="57.33203125" style="5" customWidth="1"/>
    <col min="2" max="4" width="13.109375" style="5" customWidth="1"/>
    <col min="5" max="16384" width="11.33203125" style="5"/>
  </cols>
  <sheetData>
    <row r="1" spans="1:8" s="92" customFormat="1" ht="18" customHeight="1" x14ac:dyDescent="0.45">
      <c r="A1" s="48" t="s">
        <v>155</v>
      </c>
      <c r="B1" s="12"/>
      <c r="C1" s="12"/>
      <c r="D1" s="12"/>
      <c r="H1" s="5"/>
    </row>
    <row r="2" spans="1:8" s="92" customFormat="1" ht="18" customHeight="1" x14ac:dyDescent="0.45">
      <c r="A2" s="12"/>
      <c r="B2" s="12"/>
      <c r="C2" s="12"/>
      <c r="D2" s="12"/>
      <c r="H2" s="5"/>
    </row>
    <row r="3" spans="1:8" ht="40.799999999999997" customHeight="1" x14ac:dyDescent="0.25">
      <c r="A3" s="152" t="s">
        <v>3</v>
      </c>
      <c r="B3" s="187" t="s">
        <v>2</v>
      </c>
      <c r="C3" s="187" t="s">
        <v>156</v>
      </c>
      <c r="D3" s="202" t="s">
        <v>157</v>
      </c>
    </row>
    <row r="4" spans="1:8" s="18" customFormat="1" ht="18" customHeight="1" x14ac:dyDescent="0.45">
      <c r="A4" s="154" t="s">
        <v>160</v>
      </c>
      <c r="B4" s="205">
        <v>0.47389999999999999</v>
      </c>
      <c r="C4" s="205">
        <v>0.46089999999999998</v>
      </c>
      <c r="D4" s="206">
        <v>0.46970000000000001</v>
      </c>
    </row>
    <row r="5" spans="1:8" s="18" customFormat="1" ht="18" customHeight="1" x14ac:dyDescent="0.45">
      <c r="A5" s="110" t="s">
        <v>161</v>
      </c>
      <c r="B5" s="207">
        <v>0.48259999999999997</v>
      </c>
      <c r="C5" s="207">
        <v>0.46789999999999998</v>
      </c>
      <c r="D5" s="208">
        <v>0.47110000000000002</v>
      </c>
    </row>
    <row r="6" spans="1:8" s="18" customFormat="1" ht="18" customHeight="1" x14ac:dyDescent="0.45">
      <c r="A6" s="154" t="s">
        <v>162</v>
      </c>
      <c r="B6" s="205">
        <v>0.4597</v>
      </c>
      <c r="C6" s="205">
        <v>0.44729999999999998</v>
      </c>
      <c r="D6" s="206">
        <v>0.45419999999999999</v>
      </c>
    </row>
    <row r="7" spans="1:8" s="18" customFormat="1" ht="18" customHeight="1" x14ac:dyDescent="0.45">
      <c r="A7" s="112" t="s">
        <v>163</v>
      </c>
      <c r="B7" s="209">
        <v>0.47010000000000002</v>
      </c>
      <c r="C7" s="209">
        <v>0.45619999999999999</v>
      </c>
      <c r="D7" s="210">
        <v>0.45689999999999997</v>
      </c>
    </row>
    <row r="8" spans="1:8" s="20" customFormat="1" ht="18" customHeight="1" x14ac:dyDescent="0.45">
      <c r="A8" s="203" t="s">
        <v>158</v>
      </c>
      <c r="B8" s="171"/>
      <c r="C8" s="171"/>
      <c r="D8" s="171"/>
    </row>
    <row r="9" spans="1:8" s="20" customFormat="1" ht="18" customHeight="1" x14ac:dyDescent="0.45">
      <c r="A9" s="204" t="s">
        <v>159</v>
      </c>
      <c r="B9" s="204"/>
      <c r="C9" s="204"/>
      <c r="D9" s="204"/>
    </row>
    <row r="10" spans="1:8" s="20" customFormat="1" ht="18" customHeight="1" x14ac:dyDescent="0.45">
      <c r="A10" s="181" t="s">
        <v>56</v>
      </c>
      <c r="B10" s="171"/>
      <c r="C10" s="171"/>
      <c r="D10" s="171"/>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29"/>
  <sheetViews>
    <sheetView showGridLines="0" zoomScale="90" zoomScaleNormal="90" workbookViewId="0">
      <selection activeCell="C39" sqref="C39"/>
    </sheetView>
  </sheetViews>
  <sheetFormatPr baseColWidth="10" defaultColWidth="11.33203125" defaultRowHeight="16.05" customHeight="1" x14ac:dyDescent="0.25"/>
  <cols>
    <col min="1" max="1" width="23.6640625" style="5" customWidth="1"/>
    <col min="2" max="2" width="13.44140625" style="5" customWidth="1"/>
    <col min="3" max="5" width="15.5546875" style="5" customWidth="1"/>
    <col min="6" max="6" width="17" style="5" customWidth="1"/>
    <col min="7" max="7" width="18.5546875" style="5" customWidth="1"/>
    <col min="8" max="12" width="15.5546875" style="5" customWidth="1"/>
    <col min="13" max="16384" width="11.33203125" style="5"/>
  </cols>
  <sheetData>
    <row r="1" spans="1:14" s="13" customFormat="1" ht="18" customHeight="1" x14ac:dyDescent="0.45">
      <c r="A1" s="183" t="s">
        <v>164</v>
      </c>
    </row>
    <row r="2" spans="1:14" s="13" customFormat="1" ht="18" customHeight="1" x14ac:dyDescent="0.45">
      <c r="A2" s="183"/>
    </row>
    <row r="3" spans="1:14" s="13" customFormat="1" ht="65.400000000000006" customHeight="1" x14ac:dyDescent="0.45">
      <c r="A3" s="173" t="s">
        <v>167</v>
      </c>
      <c r="B3" s="187" t="s">
        <v>49</v>
      </c>
      <c r="C3" s="174" t="s">
        <v>147</v>
      </c>
      <c r="D3" s="174" t="s">
        <v>134</v>
      </c>
      <c r="E3" s="174" t="s">
        <v>148</v>
      </c>
      <c r="F3" s="174" t="s">
        <v>168</v>
      </c>
      <c r="G3" s="174" t="s">
        <v>169</v>
      </c>
      <c r="H3" s="174" t="s">
        <v>50</v>
      </c>
      <c r="I3" s="174" t="s">
        <v>170</v>
      </c>
      <c r="J3" s="174" t="s">
        <v>171</v>
      </c>
      <c r="K3" s="174" t="s">
        <v>51</v>
      </c>
      <c r="L3" s="175" t="s">
        <v>52</v>
      </c>
    </row>
    <row r="4" spans="1:14" s="18" customFormat="1" ht="18" customHeight="1" x14ac:dyDescent="0.45">
      <c r="A4" s="212" t="s">
        <v>165</v>
      </c>
      <c r="B4" s="165">
        <v>1334754</v>
      </c>
      <c r="C4" s="166">
        <v>2.7980391892438647</v>
      </c>
      <c r="D4" s="165">
        <v>3734694.0000000056</v>
      </c>
      <c r="E4" s="166">
        <v>100</v>
      </c>
      <c r="F4" s="165">
        <v>1268461.3641937021</v>
      </c>
      <c r="G4" s="165">
        <v>538781.06980836962</v>
      </c>
      <c r="H4" s="166">
        <v>100</v>
      </c>
      <c r="I4" s="165">
        <v>908258.32690743159</v>
      </c>
      <c r="J4" s="165">
        <v>402691.59604616312</v>
      </c>
      <c r="K4" s="166">
        <v>100</v>
      </c>
      <c r="L4" s="274">
        <v>0.72102196851981459</v>
      </c>
      <c r="N4" s="13"/>
    </row>
    <row r="5" spans="1:14" s="18" customFormat="1" ht="18" customHeight="1" x14ac:dyDescent="0.45">
      <c r="A5" s="213" t="s">
        <v>137</v>
      </c>
      <c r="B5" s="137">
        <v>133548</v>
      </c>
      <c r="C5" s="138">
        <v>3.3180055111270854</v>
      </c>
      <c r="D5" s="137">
        <v>443113</v>
      </c>
      <c r="E5" s="138">
        <v>11.864773927930891</v>
      </c>
      <c r="F5" s="137">
        <v>288860.22423398297</v>
      </c>
      <c r="G5" s="137">
        <v>87300.858043549903</v>
      </c>
      <c r="H5" s="138">
        <v>2.2784875391269477</v>
      </c>
      <c r="I5" s="137">
        <v>304858.9250756281</v>
      </c>
      <c r="J5" s="137">
        <v>95834.870885374767</v>
      </c>
      <c r="K5" s="138">
        <v>3.3583478955681532</v>
      </c>
      <c r="L5" s="201">
        <v>1.2895688960830136</v>
      </c>
      <c r="N5" s="13"/>
    </row>
    <row r="6" spans="1:14" s="18" customFormat="1" ht="18" customHeight="1" x14ac:dyDescent="0.45">
      <c r="A6" s="214" t="s">
        <v>138</v>
      </c>
      <c r="B6" s="162">
        <v>133457</v>
      </c>
      <c r="C6" s="163">
        <v>3.3073649190375898</v>
      </c>
      <c r="D6" s="162">
        <v>441390.99999999959</v>
      </c>
      <c r="E6" s="163">
        <v>11.818665732721314</v>
      </c>
      <c r="F6" s="162">
        <v>492464.71145762282</v>
      </c>
      <c r="G6" s="162">
        <v>148037.95687749612</v>
      </c>
      <c r="H6" s="163">
        <v>3.8818432911031562</v>
      </c>
      <c r="I6" s="162">
        <v>438703.73909948528</v>
      </c>
      <c r="J6" s="162">
        <v>137675.22078272403</v>
      </c>
      <c r="K6" s="163">
        <v>4.8294989368822598</v>
      </c>
      <c r="L6" s="275">
        <v>1.0276524070080764</v>
      </c>
    </row>
    <row r="7" spans="1:14" s="18" customFormat="1" ht="18" customHeight="1" x14ac:dyDescent="0.45">
      <c r="A7" s="213" t="s">
        <v>139</v>
      </c>
      <c r="B7" s="137">
        <v>132924</v>
      </c>
      <c r="C7" s="138">
        <v>3.1564954410038801</v>
      </c>
      <c r="D7" s="137">
        <v>419573.99999999977</v>
      </c>
      <c r="E7" s="138">
        <v>11.234494713623102</v>
      </c>
      <c r="F7" s="137">
        <v>629380.96722939401</v>
      </c>
      <c r="G7" s="137">
        <v>200080.41131774537</v>
      </c>
      <c r="H7" s="138">
        <v>4.9412694014117893</v>
      </c>
      <c r="I7" s="137">
        <v>505400.27065842145</v>
      </c>
      <c r="J7" s="137">
        <v>175679.40155276688</v>
      </c>
      <c r="K7" s="138">
        <v>5.5415116772535722</v>
      </c>
      <c r="L7" s="201">
        <v>0.94442606252756311</v>
      </c>
    </row>
    <row r="8" spans="1:14" s="18" customFormat="1" ht="18" customHeight="1" x14ac:dyDescent="0.45">
      <c r="A8" s="214" t="s">
        <v>140</v>
      </c>
      <c r="B8" s="162">
        <v>133932</v>
      </c>
      <c r="C8" s="163">
        <v>3.1796135352268329</v>
      </c>
      <c r="D8" s="162">
        <v>425852.00000000017</v>
      </c>
      <c r="E8" s="163">
        <v>11.402594161663567</v>
      </c>
      <c r="F8" s="162">
        <v>787819.35818176449</v>
      </c>
      <c r="G8" s="162">
        <v>247866.11514051905</v>
      </c>
      <c r="H8" s="163">
        <v>6.2320729377276507</v>
      </c>
      <c r="I8" s="162">
        <v>589996.28924379509</v>
      </c>
      <c r="J8" s="162">
        <v>200194.68578831051</v>
      </c>
      <c r="K8" s="163">
        <v>6.5181299582704746</v>
      </c>
      <c r="L8" s="275">
        <v>0.85459443713610439</v>
      </c>
    </row>
    <row r="9" spans="1:14" s="18" customFormat="1" ht="18" customHeight="1" x14ac:dyDescent="0.45">
      <c r="A9" s="213" t="s">
        <v>141</v>
      </c>
      <c r="B9" s="137">
        <v>133635</v>
      </c>
      <c r="C9" s="138">
        <v>2.918913458300596</v>
      </c>
      <c r="D9" s="137">
        <v>390069.00000000017</v>
      </c>
      <c r="E9" s="138">
        <v>10.444470149361623</v>
      </c>
      <c r="F9" s="137">
        <v>884432.60312792286</v>
      </c>
      <c r="G9" s="137">
        <v>302919.8425711827</v>
      </c>
      <c r="H9" s="138">
        <v>6.9808207576657662</v>
      </c>
      <c r="I9" s="137">
        <v>670517.18586448114</v>
      </c>
      <c r="J9" s="137">
        <v>239814.00332996593</v>
      </c>
      <c r="K9" s="138">
        <v>7.391277577955413</v>
      </c>
      <c r="L9" s="201">
        <v>0.82933937860580598</v>
      </c>
    </row>
    <row r="10" spans="1:14" s="18" customFormat="1" ht="18" customHeight="1" x14ac:dyDescent="0.45">
      <c r="A10" s="214" t="s">
        <v>142</v>
      </c>
      <c r="B10" s="162">
        <v>133409</v>
      </c>
      <c r="C10" s="163">
        <v>2.7866185939479342</v>
      </c>
      <c r="D10" s="162">
        <v>371759.99999999994</v>
      </c>
      <c r="E10" s="163">
        <v>9.9542291818285342</v>
      </c>
      <c r="F10" s="162">
        <v>1052976.6346648282</v>
      </c>
      <c r="G10" s="162">
        <v>377300.20315720793</v>
      </c>
      <c r="H10" s="163">
        <v>8.2970821196786968</v>
      </c>
      <c r="I10" s="162">
        <v>770850.622034495</v>
      </c>
      <c r="J10" s="162">
        <v>293233.36280161003</v>
      </c>
      <c r="K10" s="163">
        <v>8.4829076067020459</v>
      </c>
      <c r="L10" s="275">
        <v>0.79493434917375549</v>
      </c>
    </row>
    <row r="11" spans="1:14" s="18" customFormat="1" ht="18" customHeight="1" x14ac:dyDescent="0.45">
      <c r="A11" s="213" t="s">
        <v>143</v>
      </c>
      <c r="B11" s="137">
        <v>133499</v>
      </c>
      <c r="C11" s="138">
        <v>2.5267005745361373</v>
      </c>
      <c r="D11" s="137">
        <v>337311.99999999977</v>
      </c>
      <c r="E11" s="138">
        <v>9.0318510699939338</v>
      </c>
      <c r="F11" s="137">
        <v>1208550.3566992993</v>
      </c>
      <c r="G11" s="137">
        <v>476865.1341882713</v>
      </c>
      <c r="H11" s="138">
        <v>9.5293721712891113</v>
      </c>
      <c r="I11" s="137">
        <v>840731.98283133213</v>
      </c>
      <c r="J11" s="137">
        <v>349381.32812979893</v>
      </c>
      <c r="K11" s="138">
        <v>9.2581659764972315</v>
      </c>
      <c r="L11" s="201">
        <v>0.74637214198965551</v>
      </c>
    </row>
    <row r="12" spans="1:14" s="18" customFormat="1" ht="18" customHeight="1" x14ac:dyDescent="0.45">
      <c r="A12" s="214" t="s">
        <v>144</v>
      </c>
      <c r="B12" s="162">
        <v>133173</v>
      </c>
      <c r="C12" s="163">
        <v>2.5524768534162341</v>
      </c>
      <c r="D12" s="162">
        <v>339921.00000000012</v>
      </c>
      <c r="E12" s="163">
        <v>9.1017095376488566</v>
      </c>
      <c r="F12" s="162">
        <v>1564807.5323826901</v>
      </c>
      <c r="G12" s="162">
        <v>614687.41553468048</v>
      </c>
      <c r="H12" s="163">
        <v>12.308315967579556</v>
      </c>
      <c r="I12" s="162">
        <v>1128826.4660704494</v>
      </c>
      <c r="J12" s="162">
        <v>461054.27716579178</v>
      </c>
      <c r="K12" s="163">
        <v>12.40031584898257</v>
      </c>
      <c r="L12" s="275">
        <v>0.71589398275802685</v>
      </c>
    </row>
    <row r="13" spans="1:14" s="18" customFormat="1" ht="18" customHeight="1" x14ac:dyDescent="0.45">
      <c r="A13" s="213" t="s">
        <v>145</v>
      </c>
      <c r="B13" s="137">
        <v>133642</v>
      </c>
      <c r="C13" s="138">
        <v>2.3299935648972641</v>
      </c>
      <c r="D13" s="137">
        <v>311385.00000000017</v>
      </c>
      <c r="E13" s="138">
        <v>8.3376308741760283</v>
      </c>
      <c r="F13" s="137">
        <v>2070950.5580730611</v>
      </c>
      <c r="G13" s="137">
        <v>890970.63141078409</v>
      </c>
      <c r="H13" s="138">
        <v>16.346855451163471</v>
      </c>
      <c r="I13" s="137">
        <v>1454319.7966357872</v>
      </c>
      <c r="J13" s="137">
        <v>660704.4156328094</v>
      </c>
      <c r="K13" s="138">
        <v>16.032168293388221</v>
      </c>
      <c r="L13" s="201">
        <v>0.67523686089729273</v>
      </c>
    </row>
    <row r="14" spans="1:14" s="18" customFormat="1" ht="18" customHeight="1" x14ac:dyDescent="0.45">
      <c r="A14" s="214" t="s">
        <v>146</v>
      </c>
      <c r="B14" s="162">
        <v>133535</v>
      </c>
      <c r="C14" s="163">
        <v>1.9044969483655982</v>
      </c>
      <c r="D14" s="162">
        <v>254317.00000000017</v>
      </c>
      <c r="E14" s="163">
        <v>6.8095806510519958</v>
      </c>
      <c r="F14" s="162">
        <v>3702746.0267195879</v>
      </c>
      <c r="G14" s="162">
        <v>2040844.1194967602</v>
      </c>
      <c r="H14" s="163">
        <v>29.203880363253798</v>
      </c>
      <c r="I14" s="162">
        <v>2377455.9080241141</v>
      </c>
      <c r="J14" s="162">
        <v>1412738.571602951</v>
      </c>
      <c r="K14" s="163">
        <v>26.187676228499878</v>
      </c>
      <c r="L14" s="275">
        <v>0.57422956205719766</v>
      </c>
    </row>
    <row r="15" spans="1:14" s="18" customFormat="1" ht="18" customHeight="1" x14ac:dyDescent="0.45">
      <c r="A15" s="215" t="s">
        <v>166</v>
      </c>
      <c r="B15" s="245">
        <v>479920</v>
      </c>
      <c r="C15" s="246">
        <v>2.9647732955492638</v>
      </c>
      <c r="D15" s="245">
        <v>1422854.0000000028</v>
      </c>
      <c r="E15" s="246">
        <v>100.00000000000001</v>
      </c>
      <c r="F15" s="245">
        <v>789188.37247041147</v>
      </c>
      <c r="G15" s="245">
        <v>315435.33035714319</v>
      </c>
      <c r="H15" s="246">
        <v>100</v>
      </c>
      <c r="I15" s="245">
        <v>614848.50446949457</v>
      </c>
      <c r="J15" s="245">
        <v>250853.65666152662</v>
      </c>
      <c r="K15" s="246">
        <v>100</v>
      </c>
      <c r="L15" s="276">
        <v>0.80548325832231848</v>
      </c>
    </row>
    <row r="16" spans="1:14" s="18" customFormat="1" ht="18" customHeight="1" x14ac:dyDescent="0.45">
      <c r="A16" s="214" t="s">
        <v>137</v>
      </c>
      <c r="B16" s="162">
        <v>48005</v>
      </c>
      <c r="C16" s="163">
        <v>3.5657535673367362</v>
      </c>
      <c r="D16" s="162">
        <v>171174.00000000003</v>
      </c>
      <c r="E16" s="163">
        <v>12.03032777783242</v>
      </c>
      <c r="F16" s="162">
        <v>189235.1838141862</v>
      </c>
      <c r="G16" s="162">
        <v>53561.379439641707</v>
      </c>
      <c r="H16" s="163">
        <v>2.3984950888286072</v>
      </c>
      <c r="I16" s="162">
        <v>236454.99618789693</v>
      </c>
      <c r="J16" s="162">
        <v>73204.775773356916</v>
      </c>
      <c r="K16" s="163">
        <v>3.8467857535388639</v>
      </c>
      <c r="L16" s="275">
        <v>1.5848210589228717</v>
      </c>
    </row>
    <row r="17" spans="1:12" s="18" customFormat="1" ht="18" customHeight="1" x14ac:dyDescent="0.45">
      <c r="A17" s="213" t="s">
        <v>138</v>
      </c>
      <c r="B17" s="137">
        <v>47914</v>
      </c>
      <c r="C17" s="138">
        <v>3.3607713820595237</v>
      </c>
      <c r="D17" s="137">
        <v>161028.00000000003</v>
      </c>
      <c r="E17" s="138">
        <v>11.317253913613042</v>
      </c>
      <c r="F17" s="137">
        <v>303268.68343281728</v>
      </c>
      <c r="G17" s="137">
        <v>90554.62918979839</v>
      </c>
      <c r="H17" s="138">
        <v>3.8365465107588217</v>
      </c>
      <c r="I17" s="137">
        <v>301557.58926409797</v>
      </c>
      <c r="J17" s="137">
        <v>93525.989585507326</v>
      </c>
      <c r="K17" s="138">
        <v>4.8966123249474345</v>
      </c>
      <c r="L17" s="201">
        <v>1.1820236525910139</v>
      </c>
    </row>
    <row r="18" spans="1:12" s="18" customFormat="1" ht="18" customHeight="1" x14ac:dyDescent="0.45">
      <c r="A18" s="214" t="s">
        <v>139</v>
      </c>
      <c r="B18" s="162">
        <v>48015</v>
      </c>
      <c r="C18" s="163">
        <v>3.3315213995626372</v>
      </c>
      <c r="D18" s="162">
        <v>159963.00000000003</v>
      </c>
      <c r="E18" s="163">
        <v>11.242404350692322</v>
      </c>
      <c r="F18" s="162">
        <v>391483.29474122671</v>
      </c>
      <c r="G18" s="162">
        <v>117405.92158700401</v>
      </c>
      <c r="H18" s="163">
        <v>4.962958469979367</v>
      </c>
      <c r="I18" s="162">
        <v>354662.49749036779</v>
      </c>
      <c r="J18" s="162">
        <v>114042.98921170468</v>
      </c>
      <c r="K18" s="163">
        <v>5.7710552385860012</v>
      </c>
      <c r="L18" s="275">
        <v>1.0634802209700016</v>
      </c>
    </row>
    <row r="19" spans="1:12" s="18" customFormat="1" ht="18" customHeight="1" x14ac:dyDescent="0.45">
      <c r="A19" s="213" t="s">
        <v>140</v>
      </c>
      <c r="B19" s="137">
        <v>47991</v>
      </c>
      <c r="C19" s="138">
        <v>3.2291054572732358</v>
      </c>
      <c r="D19" s="137">
        <v>154967.99999999985</v>
      </c>
      <c r="E19" s="138">
        <v>10.891349358402165</v>
      </c>
      <c r="F19" s="137">
        <v>472418.33777166548</v>
      </c>
      <c r="G19" s="137">
        <v>145184.97734991982</v>
      </c>
      <c r="H19" s="138">
        <v>5.9860042362707109</v>
      </c>
      <c r="I19" s="137">
        <v>413309.19703694427</v>
      </c>
      <c r="J19" s="137">
        <v>133326.55660436334</v>
      </c>
      <c r="K19" s="138">
        <v>6.7219905714813013</v>
      </c>
      <c r="L19" s="201">
        <v>0.97926004098556629</v>
      </c>
    </row>
    <row r="20" spans="1:12" s="18" customFormat="1" ht="18" customHeight="1" x14ac:dyDescent="0.45">
      <c r="A20" s="214" t="s">
        <v>141</v>
      </c>
      <c r="B20" s="162">
        <v>48015</v>
      </c>
      <c r="C20" s="163">
        <v>2.8988649380401976</v>
      </c>
      <c r="D20" s="162">
        <v>139189.00000000009</v>
      </c>
      <c r="E20" s="163">
        <v>9.7823810454199656</v>
      </c>
      <c r="F20" s="162">
        <v>503825.35915859661</v>
      </c>
      <c r="G20" s="162">
        <v>174231.63682182643</v>
      </c>
      <c r="H20" s="163">
        <v>6.387154617362099</v>
      </c>
      <c r="I20" s="162">
        <v>448909.5788815993</v>
      </c>
      <c r="J20" s="162">
        <v>167124.79454337183</v>
      </c>
      <c r="K20" s="163">
        <v>7.3046403135038229</v>
      </c>
      <c r="L20" s="275">
        <v>0.89001172732106204</v>
      </c>
    </row>
    <row r="21" spans="1:12" s="18" customFormat="1" ht="18" customHeight="1" x14ac:dyDescent="0.45">
      <c r="A21" s="213" t="s">
        <v>142</v>
      </c>
      <c r="B21" s="137">
        <v>47985</v>
      </c>
      <c r="C21" s="138">
        <v>3.0653745962279881</v>
      </c>
      <c r="D21" s="137">
        <v>147092</v>
      </c>
      <c r="E21" s="138">
        <v>10.337813999187528</v>
      </c>
      <c r="F21" s="137">
        <v>642785.9838699589</v>
      </c>
      <c r="G21" s="137">
        <v>209988.61452537254</v>
      </c>
      <c r="H21" s="138">
        <v>8.1437113247069863</v>
      </c>
      <c r="I21" s="137">
        <v>565645.4069605082</v>
      </c>
      <c r="J21" s="137">
        <v>190552.88938209874</v>
      </c>
      <c r="K21" s="138">
        <v>9.1984106514610371</v>
      </c>
      <c r="L21" s="201">
        <v>0.9033476223903204</v>
      </c>
    </row>
    <row r="22" spans="1:12" s="18" customFormat="1" ht="18" customHeight="1" x14ac:dyDescent="0.45">
      <c r="A22" s="214" t="s">
        <v>143</v>
      </c>
      <c r="B22" s="162">
        <v>47882</v>
      </c>
      <c r="C22" s="163">
        <v>2.8838603232947668</v>
      </c>
      <c r="D22" s="162">
        <v>138085.00000000003</v>
      </c>
      <c r="E22" s="163">
        <v>9.7047905125894687</v>
      </c>
      <c r="F22" s="162">
        <v>755098.08811244345</v>
      </c>
      <c r="G22" s="162">
        <v>263488.73447224422</v>
      </c>
      <c r="H22" s="163">
        <v>9.5461032222506876</v>
      </c>
      <c r="I22" s="162">
        <v>543250.9180067667</v>
      </c>
      <c r="J22" s="162">
        <v>205339.50219289082</v>
      </c>
      <c r="K22" s="163">
        <v>8.8152732993590313</v>
      </c>
      <c r="L22" s="275">
        <v>0.83573516949884397</v>
      </c>
    </row>
    <row r="23" spans="1:12" s="18" customFormat="1" ht="18" customHeight="1" x14ac:dyDescent="0.45">
      <c r="A23" s="213" t="s">
        <v>144</v>
      </c>
      <c r="B23" s="137">
        <v>47721</v>
      </c>
      <c r="C23" s="138">
        <v>2.6910165336015606</v>
      </c>
      <c r="D23" s="137">
        <v>128418.00000000007</v>
      </c>
      <c r="E23" s="138">
        <v>9.0253813813644843</v>
      </c>
      <c r="F23" s="137">
        <v>932369.47635213006</v>
      </c>
      <c r="G23" s="137">
        <v>345542.71475870145</v>
      </c>
      <c r="H23" s="138">
        <v>11.747570396930717</v>
      </c>
      <c r="I23" s="137">
        <v>710146.13159824838</v>
      </c>
      <c r="J23" s="137">
        <v>276234.66622660874</v>
      </c>
      <c r="K23" s="138">
        <v>11.484716827391983</v>
      </c>
      <c r="L23" s="201">
        <v>0.79333672137604727</v>
      </c>
    </row>
    <row r="24" spans="1:12" s="18" customFormat="1" ht="18" customHeight="1" x14ac:dyDescent="0.45">
      <c r="A24" s="214" t="s">
        <v>145</v>
      </c>
      <c r="B24" s="162">
        <v>48435</v>
      </c>
      <c r="C24" s="163">
        <v>2.608341075668422</v>
      </c>
      <c r="D24" s="162">
        <v>126335.00000000001</v>
      </c>
      <c r="E24" s="163">
        <v>8.8789854756707136</v>
      </c>
      <c r="F24" s="162">
        <v>1244616.3068442247</v>
      </c>
      <c r="G24" s="162">
        <v>483869.96562403231</v>
      </c>
      <c r="H24" s="163">
        <v>15.916415354995037</v>
      </c>
      <c r="I24" s="162">
        <v>937520.31159285619</v>
      </c>
      <c r="J24" s="162">
        <v>385938.42083204305</v>
      </c>
      <c r="K24" s="163">
        <v>15.388738498229509</v>
      </c>
      <c r="L24" s="275">
        <v>0.65413801166370344</v>
      </c>
    </row>
    <row r="25" spans="1:12" s="18" customFormat="1" ht="18" customHeight="1" x14ac:dyDescent="0.45">
      <c r="A25" s="216" t="s">
        <v>146</v>
      </c>
      <c r="B25" s="144">
        <v>47957</v>
      </c>
      <c r="C25" s="145">
        <v>2.0143461851241762</v>
      </c>
      <c r="D25" s="144">
        <v>96602.000000000116</v>
      </c>
      <c r="E25" s="145">
        <v>6.7893121852277138</v>
      </c>
      <c r="F25" s="144">
        <v>2454195.9017453124</v>
      </c>
      <c r="G25" s="144">
        <v>1269565.8335383781</v>
      </c>
      <c r="H25" s="145">
        <v>31.075040777916996</v>
      </c>
      <c r="I25" s="144">
        <v>1634954.0582605246</v>
      </c>
      <c r="J25" s="144">
        <v>868375.27583043114</v>
      </c>
      <c r="K25" s="145">
        <v>26.571776521501061</v>
      </c>
      <c r="L25" s="277">
        <v>0.65065416559835432</v>
      </c>
    </row>
    <row r="26" spans="1:12" s="18" customFormat="1" ht="18" customHeight="1" x14ac:dyDescent="0.45">
      <c r="A26" s="20" t="s">
        <v>154</v>
      </c>
      <c r="B26" s="211"/>
      <c r="C26" s="211"/>
      <c r="D26" s="211"/>
      <c r="E26" s="211"/>
      <c r="F26" s="211">
        <v>6084777.6171374097</v>
      </c>
      <c r="G26" s="211"/>
      <c r="H26" s="211"/>
      <c r="J26" s="211"/>
      <c r="K26" s="211"/>
      <c r="L26" s="211"/>
    </row>
    <row r="27" spans="1:12" s="18" customFormat="1" ht="18" customHeight="1" x14ac:dyDescent="0.45">
      <c r="A27" s="18" t="s">
        <v>135</v>
      </c>
      <c r="E27" s="188"/>
      <c r="H27" s="188"/>
    </row>
    <row r="28" spans="1:12" s="18" customFormat="1" ht="18" customHeight="1" x14ac:dyDescent="0.45">
      <c r="A28" s="18" t="s">
        <v>56</v>
      </c>
    </row>
    <row r="29" spans="1:12" s="18" customFormat="1" ht="18" customHeight="1" x14ac:dyDescent="0.45"/>
  </sheetData>
  <phoneticPr fontId="27" type="noConversion"/>
  <pageMargins left="0.70866141732283472" right="0.70866141732283472" top="0.74803149606299213" bottom="0.74803149606299213" header="0.31496062992125984" footer="0.31496062992125984"/>
  <pageSetup scale="40"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20"/>
  <sheetViews>
    <sheetView showGridLines="0" zoomScale="90" zoomScaleNormal="90" workbookViewId="0">
      <selection activeCell="E35" sqref="E35"/>
    </sheetView>
  </sheetViews>
  <sheetFormatPr baseColWidth="10" defaultColWidth="24.88671875" defaultRowHeight="16.05" customHeight="1" x14ac:dyDescent="0.25"/>
  <cols>
    <col min="1" max="1" width="36.6640625" style="1" customWidth="1"/>
    <col min="2" max="2" width="17.88671875" style="1" customWidth="1"/>
    <col min="3" max="5" width="11.33203125" style="1" customWidth="1"/>
    <col min="6" max="7" width="13.109375" style="1" customWidth="1"/>
    <col min="8" max="8" width="17.77734375" style="1" customWidth="1"/>
    <col min="9" max="13" width="19.5546875" style="1" customWidth="1"/>
    <col min="14" max="14" width="17.21875" style="1" customWidth="1"/>
    <col min="15" max="19" width="19.5546875" style="1" customWidth="1"/>
    <col min="20" max="16384" width="24.88671875" style="1"/>
  </cols>
  <sheetData>
    <row r="1" spans="1:19" s="13" customFormat="1" ht="18" customHeight="1" x14ac:dyDescent="0.45">
      <c r="A1" s="183" t="s">
        <v>253</v>
      </c>
    </row>
    <row r="2" spans="1:19" s="13" customFormat="1" ht="18" customHeight="1" x14ac:dyDescent="0.45">
      <c r="A2" s="183"/>
    </row>
    <row r="3" spans="1:19" s="13" customFormat="1" ht="43.2" customHeight="1" x14ac:dyDescent="0.45">
      <c r="A3" s="217" t="s">
        <v>172</v>
      </c>
      <c r="B3" s="217" t="s">
        <v>53</v>
      </c>
      <c r="C3" s="174" t="s">
        <v>255</v>
      </c>
      <c r="D3" s="174" t="s">
        <v>256</v>
      </c>
      <c r="E3" s="174" t="s">
        <v>257</v>
      </c>
      <c r="F3" s="174" t="s">
        <v>258</v>
      </c>
      <c r="G3" s="174" t="s">
        <v>259</v>
      </c>
      <c r="H3" s="174" t="s">
        <v>280</v>
      </c>
      <c r="I3" s="174" t="s">
        <v>260</v>
      </c>
      <c r="J3" s="174" t="s">
        <v>261</v>
      </c>
      <c r="K3" s="174" t="s">
        <v>262</v>
      </c>
      <c r="L3" s="174" t="s">
        <v>263</v>
      </c>
      <c r="M3" s="174" t="s">
        <v>264</v>
      </c>
      <c r="N3" s="174" t="s">
        <v>281</v>
      </c>
      <c r="O3" s="174" t="s">
        <v>265</v>
      </c>
      <c r="P3" s="174" t="s">
        <v>266</v>
      </c>
      <c r="Q3" s="174" t="s">
        <v>267</v>
      </c>
      <c r="R3" s="174" t="s">
        <v>268</v>
      </c>
      <c r="S3" s="174" t="s">
        <v>269</v>
      </c>
    </row>
    <row r="4" spans="1:19" s="13" customFormat="1" ht="18" customHeight="1" x14ac:dyDescent="0.45">
      <c r="A4" s="218" t="s">
        <v>54</v>
      </c>
      <c r="B4" s="219">
        <v>1814674</v>
      </c>
      <c r="C4" s="219">
        <v>362933</v>
      </c>
      <c r="D4" s="219">
        <v>363024</v>
      </c>
      <c r="E4" s="219">
        <v>363129</v>
      </c>
      <c r="F4" s="219">
        <v>362782</v>
      </c>
      <c r="G4" s="220">
        <v>362806</v>
      </c>
      <c r="H4" s="219">
        <v>943350</v>
      </c>
      <c r="I4" s="219">
        <v>124588</v>
      </c>
      <c r="J4" s="219">
        <v>165641</v>
      </c>
      <c r="K4" s="219">
        <v>184371</v>
      </c>
      <c r="L4" s="219">
        <v>218484</v>
      </c>
      <c r="M4" s="219">
        <v>250266</v>
      </c>
      <c r="N4" s="219">
        <v>871324</v>
      </c>
      <c r="O4" s="219">
        <v>238345</v>
      </c>
      <c r="P4" s="219">
        <v>197383</v>
      </c>
      <c r="Q4" s="219">
        <v>178758</v>
      </c>
      <c r="R4" s="219">
        <v>144298</v>
      </c>
      <c r="S4" s="219">
        <v>112540</v>
      </c>
    </row>
    <row r="5" spans="1:19" s="18" customFormat="1" ht="18" customHeight="1" x14ac:dyDescent="0.45">
      <c r="A5" s="215" t="s">
        <v>26</v>
      </c>
      <c r="B5" s="221">
        <v>1141709.8406760637</v>
      </c>
      <c r="C5" s="221">
        <v>350082.44092441839</v>
      </c>
      <c r="D5" s="221">
        <v>628253.24448376289</v>
      </c>
      <c r="E5" s="221">
        <v>866922.11851031519</v>
      </c>
      <c r="F5" s="221">
        <v>1251934.8429744719</v>
      </c>
      <c r="G5" s="221">
        <v>2612209.1211584378</v>
      </c>
      <c r="H5" s="221">
        <v>1444197.7727047214</v>
      </c>
      <c r="I5" s="221">
        <v>385741.4949192538</v>
      </c>
      <c r="J5" s="221">
        <v>673063.62999498902</v>
      </c>
      <c r="K5" s="221">
        <v>959128.91193300451</v>
      </c>
      <c r="L5" s="221">
        <v>1377516.5813103016</v>
      </c>
      <c r="M5" s="221">
        <v>2897067.0622577551</v>
      </c>
      <c r="N5" s="221">
        <v>814217.4375295525</v>
      </c>
      <c r="O5" s="221">
        <v>287693.06251442234</v>
      </c>
      <c r="P5" s="221">
        <v>547419.71247270494</v>
      </c>
      <c r="Q5" s="221">
        <v>742120.66442900465</v>
      </c>
      <c r="R5" s="221">
        <v>1070198.1025793848</v>
      </c>
      <c r="S5" s="221">
        <v>2183563.1322907386</v>
      </c>
    </row>
    <row r="6" spans="1:19" s="18" customFormat="1" ht="18" customHeight="1" x14ac:dyDescent="0.45">
      <c r="A6" s="222" t="s">
        <v>270</v>
      </c>
      <c r="B6" s="223">
        <v>143656.78817187031</v>
      </c>
      <c r="C6" s="278">
        <v>47935.33942910083</v>
      </c>
      <c r="D6" s="278">
        <v>74053.252670548798</v>
      </c>
      <c r="E6" s="278">
        <v>95784.563611093312</v>
      </c>
      <c r="F6" s="278">
        <v>148356.21147952508</v>
      </c>
      <c r="G6" s="278">
        <v>352287.83837645198</v>
      </c>
      <c r="H6" s="223">
        <v>199417.1105623577</v>
      </c>
      <c r="I6" s="223">
        <v>23106.003603878384</v>
      </c>
      <c r="J6" s="223">
        <v>57231.183438882843</v>
      </c>
      <c r="K6" s="223">
        <v>97222.925856018599</v>
      </c>
      <c r="L6" s="223">
        <v>177785.12692462612</v>
      </c>
      <c r="M6" s="223">
        <v>475467.20801866817</v>
      </c>
      <c r="N6" s="223">
        <v>83287.166622289878</v>
      </c>
      <c r="O6" s="223">
        <v>17164.528687406924</v>
      </c>
      <c r="P6" s="223">
        <v>44940.798138644095</v>
      </c>
      <c r="Q6" s="223">
        <v>64601.668837198929</v>
      </c>
      <c r="R6" s="223">
        <v>112206.0582613758</v>
      </c>
      <c r="S6" s="223">
        <v>283182.00735738425</v>
      </c>
    </row>
    <row r="7" spans="1:19" s="18" customFormat="1" ht="18" customHeight="1" x14ac:dyDescent="0.45">
      <c r="A7" s="97" t="s">
        <v>271</v>
      </c>
      <c r="B7" s="224">
        <v>36034.46928869863</v>
      </c>
      <c r="C7" s="224">
        <v>3423.6780204610795</v>
      </c>
      <c r="D7" s="224">
        <v>6659.6966040812704</v>
      </c>
      <c r="E7" s="224">
        <v>9674.3252810984613</v>
      </c>
      <c r="F7" s="224">
        <v>21363.840785926524</v>
      </c>
      <c r="G7" s="225">
        <v>139102.36912840483</v>
      </c>
      <c r="H7" s="224">
        <v>51855.399148778284</v>
      </c>
      <c r="I7" s="224">
        <v>3354.035982598647</v>
      </c>
      <c r="J7" s="224">
        <v>6696.419388919413</v>
      </c>
      <c r="K7" s="224">
        <v>10934.49251237994</v>
      </c>
      <c r="L7" s="224">
        <v>25711.365289906826</v>
      </c>
      <c r="M7" s="224">
        <v>158859.73841832308</v>
      </c>
      <c r="N7" s="224">
        <v>18905.738548461875</v>
      </c>
      <c r="O7" s="224">
        <v>3460.081394617051</v>
      </c>
      <c r="P7" s="224">
        <v>6628.879366510786</v>
      </c>
      <c r="Q7" s="224">
        <v>8374.5888072142261</v>
      </c>
      <c r="R7" s="224">
        <v>14781.181679579764</v>
      </c>
      <c r="S7" s="224">
        <v>95166.010653989739</v>
      </c>
    </row>
    <row r="8" spans="1:19" s="18" customFormat="1" ht="18" customHeight="1" x14ac:dyDescent="0.45">
      <c r="A8" s="226" t="s">
        <v>272</v>
      </c>
      <c r="B8" s="227">
        <v>63642.816730167433</v>
      </c>
      <c r="C8" s="227">
        <v>9628.5000151543154</v>
      </c>
      <c r="D8" s="227">
        <v>30808.017800475976</v>
      </c>
      <c r="E8" s="227">
        <v>47906.050243852747</v>
      </c>
      <c r="F8" s="227">
        <v>81581.397787100927</v>
      </c>
      <c r="G8" s="228">
        <v>148343.95182549302</v>
      </c>
      <c r="H8" s="227">
        <v>89745.739131817623</v>
      </c>
      <c r="I8" s="227">
        <v>13216.455043824448</v>
      </c>
      <c r="J8" s="227">
        <v>35871.441400377931</v>
      </c>
      <c r="K8" s="227">
        <v>59353.918007712709</v>
      </c>
      <c r="L8" s="227">
        <v>95713.047161348193</v>
      </c>
      <c r="M8" s="227">
        <v>180681.11238042696</v>
      </c>
      <c r="N8" s="227">
        <v>35382.156117586455</v>
      </c>
      <c r="O8" s="227">
        <v>7752.999622396117</v>
      </c>
      <c r="P8" s="227">
        <v>26558.864892113306</v>
      </c>
      <c r="Q8" s="227">
        <v>36098.719509056922</v>
      </c>
      <c r="R8" s="227">
        <v>60184.432604748486</v>
      </c>
      <c r="S8" s="227">
        <v>76432.704060778357</v>
      </c>
    </row>
    <row r="9" spans="1:19" s="18" customFormat="1" ht="18" customHeight="1" x14ac:dyDescent="0.45">
      <c r="A9" s="97" t="s">
        <v>273</v>
      </c>
      <c r="B9" s="224">
        <v>33668.543422675401</v>
      </c>
      <c r="C9" s="224">
        <v>33669.543422675401</v>
      </c>
      <c r="D9" s="224">
        <v>33670.543422675401</v>
      </c>
      <c r="E9" s="224">
        <v>33671.543422675401</v>
      </c>
      <c r="F9" s="224">
        <v>33672.543422675401</v>
      </c>
      <c r="G9" s="225">
        <v>33673.543422675401</v>
      </c>
      <c r="H9" s="224">
        <v>44904.269339057486</v>
      </c>
      <c r="I9" s="224">
        <v>5047.8099576203194</v>
      </c>
      <c r="J9" s="224">
        <v>11765.796602290506</v>
      </c>
      <c r="K9" s="224">
        <v>22352.319356080952</v>
      </c>
      <c r="L9" s="224">
        <v>42781.05420534232</v>
      </c>
      <c r="M9" s="224">
        <v>105146.33350115475</v>
      </c>
      <c r="N9" s="224">
        <v>21504.041993563802</v>
      </c>
      <c r="O9" s="224">
        <v>4881.0995741467186</v>
      </c>
      <c r="P9" s="224">
        <v>8823.3994720923311</v>
      </c>
      <c r="Q9" s="224">
        <v>15646.823084840968</v>
      </c>
      <c r="R9" s="224">
        <v>28289.852624430016</v>
      </c>
      <c r="S9" s="224">
        <v>79552.596365736681</v>
      </c>
    </row>
    <row r="10" spans="1:19" s="18" customFormat="1" ht="18" customHeight="1" x14ac:dyDescent="0.45">
      <c r="A10" s="226" t="s">
        <v>274</v>
      </c>
      <c r="B10" s="227">
        <v>10310.958730328388</v>
      </c>
      <c r="C10" s="227">
        <v>1213.6179708100367</v>
      </c>
      <c r="D10" s="227">
        <v>2914.994843316148</v>
      </c>
      <c r="E10" s="227">
        <v>4532.6446634667018</v>
      </c>
      <c r="F10" s="227">
        <v>11738.429483822236</v>
      </c>
      <c r="G10" s="228">
        <v>31167.973999878763</v>
      </c>
      <c r="H10" s="227">
        <v>12911.702942704182</v>
      </c>
      <c r="I10" s="227">
        <v>1487.7026198349736</v>
      </c>
      <c r="J10" s="227">
        <v>2897.5260472950522</v>
      </c>
      <c r="K10" s="227">
        <v>4582.1959798449852</v>
      </c>
      <c r="L10" s="227">
        <v>13579.660268028794</v>
      </c>
      <c r="M10" s="227">
        <v>30780.023718763223</v>
      </c>
      <c r="N10" s="227">
        <v>7495.2299626774893</v>
      </c>
      <c r="O10" s="227">
        <v>1070.3480962470376</v>
      </c>
      <c r="P10" s="227">
        <v>2929.6544079277369</v>
      </c>
      <c r="Q10" s="227">
        <v>4481.5374360867791</v>
      </c>
      <c r="R10" s="227">
        <v>8950.5913526175045</v>
      </c>
      <c r="S10" s="227">
        <v>32030.696276879324</v>
      </c>
    </row>
    <row r="11" spans="1:19" s="18" customFormat="1" ht="18" customHeight="1" x14ac:dyDescent="0.45">
      <c r="A11" s="229" t="s">
        <v>275</v>
      </c>
      <c r="B11" s="230">
        <v>998053.05250419839</v>
      </c>
      <c r="C11" s="230">
        <v>302147.10149531753</v>
      </c>
      <c r="D11" s="230">
        <v>554199.99181321415</v>
      </c>
      <c r="E11" s="230">
        <v>771137.55489922187</v>
      </c>
      <c r="F11" s="230">
        <v>1103578.6314949468</v>
      </c>
      <c r="G11" s="231">
        <v>2259921.2827819861</v>
      </c>
      <c r="H11" s="230">
        <v>1244780.6621423622</v>
      </c>
      <c r="I11" s="230">
        <v>362635.49131537526</v>
      </c>
      <c r="J11" s="230">
        <v>615832.44655610691</v>
      </c>
      <c r="K11" s="230">
        <v>861905.98607698618</v>
      </c>
      <c r="L11" s="230">
        <v>1199731.4543856741</v>
      </c>
      <c r="M11" s="230">
        <v>2421599.8542390899</v>
      </c>
      <c r="N11" s="230">
        <v>730930.27090726257</v>
      </c>
      <c r="O11" s="230">
        <v>270528.53382701555</v>
      </c>
      <c r="P11" s="230">
        <v>502478.91433406115</v>
      </c>
      <c r="Q11" s="230">
        <v>677518.99559180567</v>
      </c>
      <c r="R11" s="230">
        <v>957992.04431800824</v>
      </c>
      <c r="S11" s="230">
        <v>1900381.1249333576</v>
      </c>
    </row>
    <row r="12" spans="1:19" s="18" customFormat="1" ht="18" customHeight="1" x14ac:dyDescent="0.45">
      <c r="A12" s="18" t="s">
        <v>79</v>
      </c>
    </row>
    <row r="13" spans="1:19" s="18" customFormat="1" ht="18" customHeight="1" x14ac:dyDescent="0.45">
      <c r="A13" s="18" t="s">
        <v>276</v>
      </c>
    </row>
    <row r="14" spans="1:19" s="18" customFormat="1" ht="18" customHeight="1" x14ac:dyDescent="0.45">
      <c r="A14" s="18" t="s">
        <v>277</v>
      </c>
    </row>
    <row r="15" spans="1:19" s="18" customFormat="1" ht="18" customHeight="1" x14ac:dyDescent="0.45">
      <c r="A15" s="18" t="s">
        <v>288</v>
      </c>
    </row>
    <row r="16" spans="1:19" s="18" customFormat="1" ht="18" customHeight="1" x14ac:dyDescent="0.45">
      <c r="A16" s="18" t="s">
        <v>289</v>
      </c>
    </row>
    <row r="17" spans="1:1" s="18" customFormat="1" ht="18" customHeight="1" x14ac:dyDescent="0.45">
      <c r="A17" s="18" t="s">
        <v>278</v>
      </c>
    </row>
    <row r="18" spans="1:1" s="18" customFormat="1" ht="18" customHeight="1" x14ac:dyDescent="0.45">
      <c r="A18" s="18" t="s">
        <v>279</v>
      </c>
    </row>
    <row r="19" spans="1:1" s="18" customFormat="1" ht="18" customHeight="1" x14ac:dyDescent="0.45">
      <c r="A19" s="18" t="s">
        <v>282</v>
      </c>
    </row>
    <row r="20" spans="1:1" s="18" customFormat="1" ht="18" customHeight="1" x14ac:dyDescent="0.45">
      <c r="A20" s="18" t="s">
        <v>56</v>
      </c>
    </row>
  </sheetData>
  <phoneticPr fontId="27" type="noConversion"/>
  <pageMargins left="0.11811023622047245" right="0.70866141732283472" top="0.15748031496062992" bottom="0.35433070866141736" header="0.11811023622047245" footer="0.19685039370078741"/>
  <pageSetup scale="51"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52</vt:i4>
      </vt:variant>
    </vt:vector>
  </HeadingPairs>
  <TitlesOfParts>
    <vt:vector size="70" baseType="lpstr">
      <vt:lpstr>Instrucciones de uso</vt:lpstr>
      <vt:lpstr>Índice de cuadros</vt:lpstr>
      <vt:lpstr>Cuadro 1 </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16</vt:lpstr>
      <vt:lpstr>'Cuadro 1 '!ColumnTitle_Cuadro1</vt:lpstr>
      <vt:lpstr>'Cuadro 10'!ColumnTitle_Cuadro10</vt:lpstr>
      <vt:lpstr>'Cuadro 11'!ColumnTitle_Cuadro11</vt:lpstr>
      <vt:lpstr>'Cuadro 12'!ColumnTitle_Cuadro12</vt:lpstr>
      <vt:lpstr>'Cuadro 13'!ColumnTitle_Cuadro13</vt:lpstr>
      <vt:lpstr>'Cuadro 14'!ColumnTitle_Cuadro14</vt:lpstr>
      <vt:lpstr>'Cuadro 15'!ColumnTitle_Cuadro15</vt:lpstr>
      <vt:lpstr>'Cuadro 16'!ColumnTitle_Cuadro16</vt:lpstr>
      <vt:lpstr>'Cuadro 2'!ColumnTitle_Cuadro2</vt:lpstr>
      <vt:lpstr>'Cuadro 3'!ColumnTitle_Cuadro3</vt:lpstr>
      <vt:lpstr>'Cuadro 4'!ColumnTitle_Cuadro4</vt:lpstr>
      <vt:lpstr>'Cuadro 5'!ColumnTitle_Cuadro5</vt:lpstr>
      <vt:lpstr>'Cuadro 6'!ColumnTitle_Cuadro6</vt:lpstr>
      <vt:lpstr>'Cuadro 7'!ColumnTitle_Cuadro7</vt:lpstr>
      <vt:lpstr>'Cuadro 8'!ColumnTitle_Cuadro8</vt:lpstr>
      <vt:lpstr>'Cuadro 9'!ColumnTitle_Cuadro9</vt:lpstr>
      <vt:lpstr>'Índice de cuadros'!IndexInstructions</vt:lpstr>
      <vt:lpstr>'Índice de cuadros'!IndexOfTables</vt:lpstr>
      <vt:lpstr>'Instrucciones de uso'!Instructions</vt:lpstr>
      <vt:lpstr>'Cuadro 1 '!RowTitle_Cuadro1</vt:lpstr>
      <vt:lpstr>'Cuadro 10'!RowTitle_Cuadro10</vt:lpstr>
      <vt:lpstr>'Cuadro 11'!RowTitle_Cuadro11</vt:lpstr>
      <vt:lpstr>'Cuadro 12'!RowTitle_Cuadro12</vt:lpstr>
      <vt:lpstr>'Cuadro 13'!RowTitle_Cuadro13</vt:lpstr>
      <vt:lpstr>'Cuadro 14'!RowTitle_Cuadro14</vt:lpstr>
      <vt:lpstr>'Cuadro 15'!RowTitle_Cuadro15</vt:lpstr>
      <vt:lpstr>'Cuadro 16'!RowTitle_Cuadro16</vt:lpstr>
      <vt:lpstr>'Cuadro 2'!RowTitle_Cuadro2</vt:lpstr>
      <vt:lpstr>'Cuadro 3'!RowTitle_Cuadro3</vt:lpstr>
      <vt:lpstr>'Cuadro 4'!RowTitle_Cuadro4</vt:lpstr>
      <vt:lpstr>'Cuadro 5'!RowTitle_Cuadro5</vt:lpstr>
      <vt:lpstr>'Cuadro 6'!RowTitle_Cuadro6</vt:lpstr>
      <vt:lpstr>'Cuadro 7'!RowTitle_Cuadro7</vt:lpstr>
      <vt:lpstr>'Cuadro 8'!RowTitle_Cuadro8</vt:lpstr>
      <vt:lpstr>'Cuadro 9'!RowTitle_Cuadro9</vt:lpstr>
      <vt:lpstr>'Cuadro 1 '!Title_Cuadro1</vt:lpstr>
      <vt:lpstr>'Cuadro 10'!Title_Cuadro10</vt:lpstr>
      <vt:lpstr>'Cuadro 11'!Title_Cuadro11</vt:lpstr>
      <vt:lpstr>'Cuadro 12'!Title_Cuadro12</vt:lpstr>
      <vt:lpstr>'Cuadro 13'!Title_Cuadro13</vt:lpstr>
      <vt:lpstr>'Cuadro 14'!Title_Cuadro14</vt:lpstr>
      <vt:lpstr>'Cuadro 15'!Title_Cuadro15</vt:lpstr>
      <vt:lpstr>'Cuadro 16'!Title_Cuadro16</vt:lpstr>
      <vt:lpstr>'Cuadro 2'!Title_Cuadro2</vt:lpstr>
      <vt:lpstr>'Cuadro 4'!Title_Cuadro2</vt:lpstr>
      <vt:lpstr>'Cuadro 3'!Title_Cuadro3</vt:lpstr>
      <vt:lpstr>'Cuadro 4'!Title_Cuadro4</vt:lpstr>
      <vt:lpstr>'Cuadro 5'!Title_Cuadro5</vt:lpstr>
      <vt:lpstr>'Cuadro 6'!Title_Cuadro6</vt:lpstr>
      <vt:lpstr>'Cuadro 7'!Title_Cuadro7</vt:lpstr>
      <vt:lpstr>'Cuadro 8'!Title_Cuadro8</vt:lpstr>
      <vt:lpstr>'Cuadro 9'!Title_Cuadro9</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López</dc:creator>
  <cp:lastModifiedBy>Llocelin Reyes Hernandez</cp:lastModifiedBy>
  <cp:lastPrinted>2014-04-24T19:20:13Z</cp:lastPrinted>
  <dcterms:created xsi:type="dcterms:W3CDTF">2014-04-23T21:31:42Z</dcterms:created>
  <dcterms:modified xsi:type="dcterms:W3CDTF">2026-01-02T21:53:26Z</dcterms:modified>
</cp:coreProperties>
</file>